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3040" windowHeight="12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8" i="1"/>
  <c r="M27" i="1"/>
  <c r="M26" i="1"/>
  <c r="M25" i="1"/>
  <c r="J33" i="1"/>
  <c r="J32" i="1"/>
  <c r="J31" i="1"/>
  <c r="J30" i="1"/>
  <c r="J29" i="1"/>
  <c r="J28" i="1"/>
  <c r="J27" i="1"/>
  <c r="J26" i="1"/>
  <c r="J25" i="1"/>
  <c r="G33" i="1"/>
  <c r="G32" i="1"/>
  <c r="G31" i="1"/>
  <c r="G30" i="1"/>
  <c r="G29" i="1"/>
  <c r="G28" i="1"/>
  <c r="G27" i="1"/>
  <c r="G26" i="1"/>
  <c r="G25" i="1"/>
  <c r="D33" i="1"/>
  <c r="D32" i="1"/>
  <c r="D31" i="1"/>
  <c r="D30" i="1"/>
  <c r="D29" i="1"/>
  <c r="D28" i="1"/>
  <c r="D27" i="1"/>
  <c r="D26" i="1"/>
  <c r="D25" i="1"/>
  <c r="M37" i="1"/>
  <c r="M38" i="1"/>
  <c r="M39" i="1"/>
  <c r="K36" i="1"/>
  <c r="J37" i="1"/>
  <c r="J38" i="1"/>
  <c r="J39" i="1"/>
  <c r="H36" i="1"/>
  <c r="G37" i="1"/>
  <c r="G38" i="1"/>
  <c r="G39" i="1"/>
  <c r="E36" i="1"/>
  <c r="D34" i="1"/>
  <c r="D35" i="1"/>
  <c r="D37" i="1"/>
  <c r="D38" i="1"/>
  <c r="D39" i="1"/>
  <c r="B36" i="1"/>
  <c r="G21" i="1"/>
  <c r="M14" i="1"/>
  <c r="M5" i="1"/>
  <c r="M9" i="1"/>
  <c r="M12" i="1"/>
  <c r="M16" i="1"/>
  <c r="M18" i="1"/>
  <c r="M22" i="1"/>
  <c r="M15" i="1"/>
  <c r="M17" i="1"/>
  <c r="J6" i="1"/>
  <c r="J8" i="1"/>
  <c r="J13" i="1"/>
  <c r="J16" i="1"/>
  <c r="J19" i="1"/>
  <c r="J15" i="1"/>
  <c r="J17" i="1"/>
  <c r="J18" i="1"/>
  <c r="G5" i="1"/>
  <c r="G9" i="1"/>
  <c r="G12" i="1"/>
  <c r="G16" i="1"/>
  <c r="G20" i="1"/>
  <c r="G23" i="1"/>
  <c r="G24" i="1"/>
  <c r="G15" i="1"/>
  <c r="G17" i="1"/>
  <c r="G18" i="1"/>
  <c r="D6" i="1"/>
  <c r="D8" i="1"/>
  <c r="D13" i="1"/>
  <c r="D18" i="1"/>
  <c r="D22" i="1"/>
  <c r="D14" i="1"/>
  <c r="D15" i="1"/>
  <c r="D16" i="1"/>
  <c r="D17" i="1"/>
  <c r="M35" i="1"/>
  <c r="M34" i="1"/>
  <c r="M24" i="1"/>
  <c r="M23" i="1"/>
  <c r="M21" i="1"/>
  <c r="M20" i="1"/>
  <c r="M19" i="1"/>
  <c r="M13" i="1"/>
  <c r="M11" i="1"/>
  <c r="M10" i="1"/>
  <c r="M8" i="1"/>
  <c r="M7" i="1"/>
  <c r="M6" i="1"/>
  <c r="J35" i="1"/>
  <c r="J34" i="1"/>
  <c r="J24" i="1"/>
  <c r="J23" i="1"/>
  <c r="J22" i="1"/>
  <c r="J21" i="1"/>
  <c r="J20" i="1"/>
  <c r="J14" i="1"/>
  <c r="J12" i="1"/>
  <c r="J11" i="1"/>
  <c r="J10" i="1"/>
  <c r="J9" i="1"/>
  <c r="J7" i="1"/>
  <c r="J5" i="1"/>
  <c r="G35" i="1"/>
  <c r="G34" i="1"/>
  <c r="G22" i="1"/>
  <c r="G19" i="1"/>
  <c r="G14" i="1"/>
  <c r="G13" i="1"/>
  <c r="G11" i="1"/>
  <c r="G10" i="1"/>
  <c r="G8" i="1"/>
  <c r="G7" i="1"/>
  <c r="G6" i="1"/>
  <c r="D5" i="1"/>
  <c r="D24" i="1"/>
  <c r="D23" i="1"/>
  <c r="D21" i="1"/>
  <c r="D20" i="1"/>
  <c r="D19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<sst xmlns="http://schemas.openxmlformats.org/spreadsheetml/2006/main" count="32" uniqueCount="19">
  <si>
    <t>Student Name</t>
  </si>
  <si>
    <t>1st Administration</t>
  </si>
  <si>
    <t>3rd Administration</t>
  </si>
  <si>
    <t>Expected Level</t>
  </si>
  <si>
    <t>On Level</t>
  </si>
  <si>
    <t>2nd Adminstration</t>
  </si>
  <si>
    <t xml:space="preserve">Expected Level </t>
  </si>
  <si>
    <t>4th administration</t>
  </si>
  <si>
    <t>Classwide Progress Monitoring - Rigby</t>
  </si>
  <si>
    <t>Teacher:</t>
  </si>
  <si>
    <t>*Expected level based on 2015-2016 Quarterly Reading PMP Kriteria, Grades K-5</t>
  </si>
  <si>
    <t>Class Average</t>
  </si>
  <si>
    <t xml:space="preserve">Grade: </t>
  </si>
  <si>
    <t>3rd Grade</t>
  </si>
  <si>
    <t>Total # of Students On Level:</t>
  </si>
  <si>
    <t>Total # of Students on Level:</t>
  </si>
  <si>
    <t>Total # of Students:</t>
  </si>
  <si>
    <t>% of Students On Level:</t>
  </si>
  <si>
    <t>Enter School Name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</si>
</sst>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rial Black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7" xfId="0" applyFont="1" applyBorder="1"/>
    <xf numFmtId="0" fontId="4" fillId="3" borderId="7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2" fillId="4" borderId="4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7" fillId="0" borderId="3" xfId="0" applyFont="1" applyBorder="1"/>
    <xf numFmtId="0" fontId="0" fillId="5" borderId="0" xfId="0" applyFill="1"/>
    <xf numFmtId="0" fontId="4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0" fillId="6" borderId="7" xfId="27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7" xfId="0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7" borderId="7" xfId="27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7" xfId="0" applyFill="1" applyBorder="1" applyAlignment="1">
      <alignment horizontal="center"/>
    </xf>
    <xf numFmtId="1" fontId="0" fillId="8" borderId="7" xfId="0" applyNumberFormat="1" applyFill="1" applyBorder="1" applyAlignment="1">
      <alignment horizontal="center"/>
    </xf>
    <xf numFmtId="1" fontId="0" fillId="8" borderId="7" xfId="27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7" xfId="0" applyFill="1" applyBorder="1" applyAlignment="1">
      <alignment horizontal="center"/>
    </xf>
    <xf numFmtId="1" fontId="0" fillId="9" borderId="7" xfId="0" applyNumberFormat="1" applyFill="1" applyBorder="1" applyAlignment="1">
      <alignment horizontal="center"/>
    </xf>
    <xf numFmtId="1" fontId="0" fillId="9" borderId="7" xfId="27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/>
    </xf>
    <xf numFmtId="1" fontId="4" fillId="7" borderId="4" xfId="0" applyNumberFormat="1" applyFont="1" applyFill="1" applyBorder="1" applyAlignment="1">
      <alignment horizontal="right"/>
    </xf>
    <xf numFmtId="1" fontId="4" fillId="7" borderId="6" xfId="0" applyNumberFormat="1" applyFont="1" applyFill="1" applyBorder="1" applyAlignment="1">
      <alignment horizontal="right"/>
    </xf>
    <xf numFmtId="0" fontId="4" fillId="8" borderId="4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1" fontId="4" fillId="9" borderId="4" xfId="0" applyNumberFormat="1" applyFont="1" applyFill="1" applyBorder="1" applyAlignment="1">
      <alignment horizontal="center"/>
    </xf>
    <xf numFmtId="1" fontId="4" fillId="9" borderId="6" xfId="0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1" fontId="4" fillId="9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" fontId="0" fillId="9" borderId="7" xfId="0" applyNumberFormat="1" applyFill="1" applyBorder="1" applyAlignment="1">
      <alignment horizont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Percent" xfId="2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tabSelected="1" showRuler="0" workbookViewId="0">
      <selection sqref="A1:M1"/>
    </sheetView>
  </sheetViews>
  <sheetFormatPr baseColWidth="10" defaultRowHeight="15" x14ac:dyDescent="0"/>
  <cols>
    <col min="1" max="1" width="25.83203125" customWidth="1"/>
    <col min="2" max="2" width="18.33203125" customWidth="1"/>
    <col min="3" max="3" width="13.5" style="1" customWidth="1"/>
    <col min="4" max="4" width="11.33203125" customWidth="1"/>
    <col min="5" max="5" width="16.83203125" bestFit="1" customWidth="1"/>
    <col min="6" max="6" width="17.6640625" customWidth="1"/>
    <col min="8" max="8" width="16.83203125" customWidth="1"/>
    <col min="9" max="9" width="13.83203125" customWidth="1"/>
    <col min="11" max="11" width="17" customWidth="1"/>
    <col min="12" max="12" width="13.6640625" customWidth="1"/>
  </cols>
  <sheetData>
    <row r="1" spans="1:13" s="9" customFormat="1" ht="27" customHeight="1">
      <c r="A1" s="49" t="s">
        <v>18</v>
      </c>
      <c r="B1" s="49"/>
      <c r="C1" s="49"/>
      <c r="D1" s="49"/>
      <c r="E1" s="49"/>
      <c r="F1" s="50"/>
      <c r="G1" s="49"/>
      <c r="H1" s="49"/>
      <c r="I1" s="49"/>
      <c r="J1" s="49"/>
      <c r="K1" s="49"/>
      <c r="L1" s="49"/>
      <c r="M1" s="49"/>
    </row>
    <row r="2" spans="1:13" ht="27" customHeight="1">
      <c r="A2" s="7" t="s">
        <v>9</v>
      </c>
      <c r="B2" s="46"/>
      <c r="C2" s="47"/>
      <c r="D2" s="47"/>
      <c r="E2" s="48"/>
      <c r="F2" s="6" t="s">
        <v>12</v>
      </c>
      <c r="G2" s="44" t="s">
        <v>13</v>
      </c>
      <c r="H2" s="44"/>
      <c r="I2" s="44"/>
      <c r="J2" s="44"/>
      <c r="K2" s="44"/>
      <c r="L2" s="44"/>
      <c r="M2" s="45"/>
    </row>
    <row r="3" spans="1:13" ht="27" customHeight="1">
      <c r="A3" s="51" t="s">
        <v>8</v>
      </c>
      <c r="B3" s="51"/>
      <c r="C3" s="51"/>
      <c r="D3" s="51"/>
      <c r="E3" s="51"/>
      <c r="F3" s="52"/>
      <c r="G3" s="51"/>
      <c r="H3" s="51"/>
      <c r="I3" s="51"/>
      <c r="J3" s="51"/>
      <c r="K3" s="51"/>
      <c r="L3" s="51"/>
      <c r="M3" s="51"/>
    </row>
    <row r="4" spans="1:13">
      <c r="A4" s="4" t="s">
        <v>0</v>
      </c>
      <c r="B4" s="10" t="s">
        <v>1</v>
      </c>
      <c r="C4" s="11" t="s">
        <v>3</v>
      </c>
      <c r="D4" s="10" t="s">
        <v>4</v>
      </c>
      <c r="E4" s="17" t="s">
        <v>5</v>
      </c>
      <c r="F4" s="17" t="s">
        <v>3</v>
      </c>
      <c r="G4" s="17" t="s">
        <v>4</v>
      </c>
      <c r="H4" s="22" t="s">
        <v>2</v>
      </c>
      <c r="I4" s="22" t="s">
        <v>6</v>
      </c>
      <c r="J4" s="22" t="s">
        <v>4</v>
      </c>
      <c r="K4" s="28" t="s">
        <v>7</v>
      </c>
      <c r="L4" s="28" t="s">
        <v>3</v>
      </c>
      <c r="M4" s="28" t="s">
        <v>4</v>
      </c>
    </row>
    <row r="5" spans="1:13" s="2" customFormat="1">
      <c r="A5" s="5"/>
      <c r="B5" s="12"/>
      <c r="C5" s="13">
        <v>23</v>
      </c>
      <c r="D5" s="14" t="str">
        <f t="shared" ref="D5:D35" si="0">IF(C5&gt;B5,"no","yes")</f>
        <v>no</v>
      </c>
      <c r="E5" s="18"/>
      <c r="F5" s="19">
        <v>23</v>
      </c>
      <c r="G5" s="19" t="str">
        <f t="shared" ref="G5:G20" si="1">IF(F5&gt;E5,"no","yes")</f>
        <v>no</v>
      </c>
      <c r="H5" s="23"/>
      <c r="I5" s="24">
        <v>24</v>
      </c>
      <c r="J5" s="24" t="str">
        <f t="shared" ref="J5:J35" si="2">IF(I5&gt;H5,"no","yes")</f>
        <v>no</v>
      </c>
      <c r="K5" s="29"/>
      <c r="L5" s="30">
        <v>25</v>
      </c>
      <c r="M5" s="30" t="str">
        <f t="shared" ref="M5" si="3">IF(L5&gt;K5,"no","yes")</f>
        <v>no</v>
      </c>
    </row>
    <row r="6" spans="1:13" s="2" customFormat="1">
      <c r="A6" s="5"/>
      <c r="B6" s="12"/>
      <c r="C6" s="13">
        <v>23</v>
      </c>
      <c r="D6" s="14" t="str">
        <f t="shared" si="0"/>
        <v>no</v>
      </c>
      <c r="E6" s="18"/>
      <c r="F6" s="19">
        <v>23</v>
      </c>
      <c r="G6" s="19" t="str">
        <f t="shared" si="1"/>
        <v>no</v>
      </c>
      <c r="H6" s="23"/>
      <c r="I6" s="24">
        <v>24</v>
      </c>
      <c r="J6" s="24" t="str">
        <f t="shared" si="2"/>
        <v>no</v>
      </c>
      <c r="K6" s="29"/>
      <c r="L6" s="30">
        <v>25</v>
      </c>
      <c r="M6" s="30" t="str">
        <f t="shared" ref="M6:M13" si="4">IF(L6&gt;K6,"no","yes")</f>
        <v>no</v>
      </c>
    </row>
    <row r="7" spans="1:13" s="2" customFormat="1">
      <c r="A7" s="5"/>
      <c r="B7" s="12"/>
      <c r="C7" s="13">
        <v>23</v>
      </c>
      <c r="D7" s="14" t="str">
        <f t="shared" si="0"/>
        <v>no</v>
      </c>
      <c r="E7" s="18"/>
      <c r="F7" s="19">
        <v>23</v>
      </c>
      <c r="G7" s="19" t="str">
        <f t="shared" si="1"/>
        <v>no</v>
      </c>
      <c r="H7" s="23"/>
      <c r="I7" s="24">
        <v>24</v>
      </c>
      <c r="J7" s="24" t="str">
        <f t="shared" si="2"/>
        <v>no</v>
      </c>
      <c r="K7" s="29"/>
      <c r="L7" s="30">
        <v>25</v>
      </c>
      <c r="M7" s="30" t="str">
        <f t="shared" si="4"/>
        <v>no</v>
      </c>
    </row>
    <row r="8" spans="1:13" s="2" customFormat="1">
      <c r="A8" s="5"/>
      <c r="B8" s="12"/>
      <c r="C8" s="13">
        <v>23</v>
      </c>
      <c r="D8" s="14" t="str">
        <f t="shared" si="0"/>
        <v>no</v>
      </c>
      <c r="E8" s="18"/>
      <c r="F8" s="19">
        <v>23</v>
      </c>
      <c r="G8" s="19" t="str">
        <f t="shared" si="1"/>
        <v>no</v>
      </c>
      <c r="H8" s="23"/>
      <c r="I8" s="24">
        <v>24</v>
      </c>
      <c r="J8" s="24" t="str">
        <f t="shared" si="2"/>
        <v>no</v>
      </c>
      <c r="K8" s="29"/>
      <c r="L8" s="30">
        <v>25</v>
      </c>
      <c r="M8" s="30" t="str">
        <f t="shared" si="4"/>
        <v>no</v>
      </c>
    </row>
    <row r="9" spans="1:13" s="2" customFormat="1">
      <c r="A9" s="5"/>
      <c r="B9" s="12"/>
      <c r="C9" s="13">
        <v>23</v>
      </c>
      <c r="D9" s="14" t="str">
        <f t="shared" si="0"/>
        <v>no</v>
      </c>
      <c r="E9" s="18"/>
      <c r="F9" s="19">
        <v>23</v>
      </c>
      <c r="G9" s="19" t="str">
        <f t="shared" si="1"/>
        <v>no</v>
      </c>
      <c r="H9" s="23"/>
      <c r="I9" s="24">
        <v>24</v>
      </c>
      <c r="J9" s="24" t="str">
        <f t="shared" si="2"/>
        <v>no</v>
      </c>
      <c r="K9" s="29"/>
      <c r="L9" s="30">
        <v>25</v>
      </c>
      <c r="M9" s="30" t="str">
        <f t="shared" si="4"/>
        <v>no</v>
      </c>
    </row>
    <row r="10" spans="1:13" s="2" customFormat="1">
      <c r="A10" s="5"/>
      <c r="B10" s="12"/>
      <c r="C10" s="13">
        <v>23</v>
      </c>
      <c r="D10" s="14" t="str">
        <f t="shared" si="0"/>
        <v>no</v>
      </c>
      <c r="E10" s="18"/>
      <c r="F10" s="19">
        <v>23</v>
      </c>
      <c r="G10" s="19" t="str">
        <f t="shared" si="1"/>
        <v>no</v>
      </c>
      <c r="H10" s="23"/>
      <c r="I10" s="24">
        <v>24</v>
      </c>
      <c r="J10" s="24" t="str">
        <f t="shared" si="2"/>
        <v>no</v>
      </c>
      <c r="K10" s="29"/>
      <c r="L10" s="30">
        <v>25</v>
      </c>
      <c r="M10" s="30" t="str">
        <f t="shared" si="4"/>
        <v>no</v>
      </c>
    </row>
    <row r="11" spans="1:13" s="2" customFormat="1">
      <c r="A11" s="5"/>
      <c r="B11" s="12"/>
      <c r="C11" s="13">
        <v>23</v>
      </c>
      <c r="D11" s="14" t="str">
        <f t="shared" si="0"/>
        <v>no</v>
      </c>
      <c r="E11" s="18"/>
      <c r="F11" s="19">
        <v>23</v>
      </c>
      <c r="G11" s="19" t="str">
        <f t="shared" si="1"/>
        <v>no</v>
      </c>
      <c r="H11" s="23"/>
      <c r="I11" s="24">
        <v>24</v>
      </c>
      <c r="J11" s="24" t="str">
        <f t="shared" si="2"/>
        <v>no</v>
      </c>
      <c r="K11" s="29"/>
      <c r="L11" s="30">
        <v>25</v>
      </c>
      <c r="M11" s="30" t="str">
        <f t="shared" si="4"/>
        <v>no</v>
      </c>
    </row>
    <row r="12" spans="1:13" s="2" customFormat="1">
      <c r="A12" s="5"/>
      <c r="B12" s="12"/>
      <c r="C12" s="13">
        <v>23</v>
      </c>
      <c r="D12" s="14" t="str">
        <f t="shared" si="0"/>
        <v>no</v>
      </c>
      <c r="E12" s="18"/>
      <c r="F12" s="19">
        <v>23</v>
      </c>
      <c r="G12" s="19" t="str">
        <f t="shared" si="1"/>
        <v>no</v>
      </c>
      <c r="H12" s="23"/>
      <c r="I12" s="24">
        <v>24</v>
      </c>
      <c r="J12" s="24" t="str">
        <f t="shared" si="2"/>
        <v>no</v>
      </c>
      <c r="K12" s="29"/>
      <c r="L12" s="30">
        <v>25</v>
      </c>
      <c r="M12" s="30" t="str">
        <f t="shared" si="4"/>
        <v>no</v>
      </c>
    </row>
    <row r="13" spans="1:13" s="2" customFormat="1">
      <c r="A13" s="5"/>
      <c r="B13" s="12"/>
      <c r="C13" s="13">
        <v>23</v>
      </c>
      <c r="D13" s="14" t="str">
        <f t="shared" si="0"/>
        <v>no</v>
      </c>
      <c r="E13" s="18"/>
      <c r="F13" s="19">
        <v>23</v>
      </c>
      <c r="G13" s="19" t="str">
        <f t="shared" si="1"/>
        <v>no</v>
      </c>
      <c r="H13" s="23"/>
      <c r="I13" s="24">
        <v>24</v>
      </c>
      <c r="J13" s="24" t="str">
        <f t="shared" si="2"/>
        <v>no</v>
      </c>
      <c r="K13" s="29"/>
      <c r="L13" s="30">
        <v>25</v>
      </c>
      <c r="M13" s="30" t="str">
        <f t="shared" si="4"/>
        <v>no</v>
      </c>
    </row>
    <row r="14" spans="1:13" s="2" customFormat="1">
      <c r="A14" s="5"/>
      <c r="B14" s="12"/>
      <c r="C14" s="13">
        <v>23</v>
      </c>
      <c r="D14" s="14" t="str">
        <f t="shared" si="0"/>
        <v>no</v>
      </c>
      <c r="E14" s="18"/>
      <c r="F14" s="19">
        <v>23</v>
      </c>
      <c r="G14" s="19" t="str">
        <f t="shared" si="1"/>
        <v>no</v>
      </c>
      <c r="H14" s="23"/>
      <c r="I14" s="24">
        <v>24</v>
      </c>
      <c r="J14" s="24" t="str">
        <f t="shared" si="2"/>
        <v>no</v>
      </c>
      <c r="K14" s="29"/>
      <c r="L14" s="30">
        <v>25</v>
      </c>
      <c r="M14" s="30" t="str">
        <f>IF(L14&gt;K14,"no","yes")</f>
        <v>no</v>
      </c>
    </row>
    <row r="15" spans="1:13" s="2" customFormat="1">
      <c r="A15" s="5"/>
      <c r="B15" s="12"/>
      <c r="C15" s="13">
        <v>23</v>
      </c>
      <c r="D15" s="14" t="str">
        <f t="shared" si="0"/>
        <v>no</v>
      </c>
      <c r="E15" s="18"/>
      <c r="F15" s="19">
        <v>23</v>
      </c>
      <c r="G15" s="19" t="str">
        <f t="shared" si="1"/>
        <v>no</v>
      </c>
      <c r="H15" s="23"/>
      <c r="I15" s="24">
        <v>24</v>
      </c>
      <c r="J15" s="24" t="str">
        <f t="shared" si="2"/>
        <v>no</v>
      </c>
      <c r="K15" s="29"/>
      <c r="L15" s="30">
        <v>25</v>
      </c>
      <c r="M15" s="30" t="str">
        <f t="shared" ref="M15:M33" si="5">IF(L15&gt;K15,"no","yes")</f>
        <v>no</v>
      </c>
    </row>
    <row r="16" spans="1:13" s="2" customFormat="1">
      <c r="A16" s="5"/>
      <c r="B16" s="12"/>
      <c r="C16" s="13">
        <v>23</v>
      </c>
      <c r="D16" s="14" t="str">
        <f t="shared" si="0"/>
        <v>no</v>
      </c>
      <c r="E16" s="18"/>
      <c r="F16" s="19">
        <v>23</v>
      </c>
      <c r="G16" s="19" t="str">
        <f t="shared" si="1"/>
        <v>no</v>
      </c>
      <c r="H16" s="23"/>
      <c r="I16" s="24">
        <v>24</v>
      </c>
      <c r="J16" s="24" t="str">
        <f t="shared" si="2"/>
        <v>no</v>
      </c>
      <c r="K16" s="29"/>
      <c r="L16" s="30">
        <v>25</v>
      </c>
      <c r="M16" s="30" t="str">
        <f t="shared" si="5"/>
        <v>no</v>
      </c>
    </row>
    <row r="17" spans="1:13" s="2" customFormat="1">
      <c r="A17" s="5"/>
      <c r="B17" s="12"/>
      <c r="C17" s="13">
        <v>23</v>
      </c>
      <c r="D17" s="14" t="str">
        <f t="shared" si="0"/>
        <v>no</v>
      </c>
      <c r="E17" s="18"/>
      <c r="F17" s="19">
        <v>23</v>
      </c>
      <c r="G17" s="19" t="str">
        <f t="shared" si="1"/>
        <v>no</v>
      </c>
      <c r="H17" s="23"/>
      <c r="I17" s="24">
        <v>24</v>
      </c>
      <c r="J17" s="24" t="str">
        <f t="shared" si="2"/>
        <v>no</v>
      </c>
      <c r="K17" s="29"/>
      <c r="L17" s="30">
        <v>25</v>
      </c>
      <c r="M17" s="30" t="str">
        <f t="shared" si="5"/>
        <v>no</v>
      </c>
    </row>
    <row r="18" spans="1:13" s="2" customFormat="1">
      <c r="A18" s="5"/>
      <c r="B18" s="12"/>
      <c r="C18" s="13">
        <v>23</v>
      </c>
      <c r="D18" s="14" t="str">
        <f t="shared" si="0"/>
        <v>no</v>
      </c>
      <c r="E18" s="18"/>
      <c r="F18" s="19">
        <v>23</v>
      </c>
      <c r="G18" s="19" t="str">
        <f t="shared" si="1"/>
        <v>no</v>
      </c>
      <c r="H18" s="23"/>
      <c r="I18" s="24">
        <v>24</v>
      </c>
      <c r="J18" s="24" t="str">
        <f t="shared" si="2"/>
        <v>no</v>
      </c>
      <c r="K18" s="29"/>
      <c r="L18" s="30">
        <v>25</v>
      </c>
      <c r="M18" s="30" t="str">
        <f t="shared" si="5"/>
        <v>no</v>
      </c>
    </row>
    <row r="19" spans="1:13" s="2" customFormat="1">
      <c r="A19" s="5"/>
      <c r="B19" s="12"/>
      <c r="C19" s="13">
        <v>23</v>
      </c>
      <c r="D19" s="14" t="str">
        <f t="shared" si="0"/>
        <v>no</v>
      </c>
      <c r="E19" s="18"/>
      <c r="F19" s="19">
        <v>23</v>
      </c>
      <c r="G19" s="19" t="str">
        <f t="shared" si="1"/>
        <v>no</v>
      </c>
      <c r="H19" s="23"/>
      <c r="I19" s="24">
        <v>24</v>
      </c>
      <c r="J19" s="24" t="str">
        <f t="shared" si="2"/>
        <v>no</v>
      </c>
      <c r="K19" s="29"/>
      <c r="L19" s="30">
        <v>25</v>
      </c>
      <c r="M19" s="30" t="str">
        <f t="shared" si="5"/>
        <v>no</v>
      </c>
    </row>
    <row r="20" spans="1:13" s="2" customFormat="1">
      <c r="A20" s="5"/>
      <c r="B20" s="12"/>
      <c r="C20" s="13">
        <v>23</v>
      </c>
      <c r="D20" s="14" t="str">
        <f t="shared" si="0"/>
        <v>no</v>
      </c>
      <c r="E20" s="18"/>
      <c r="F20" s="19">
        <v>23</v>
      </c>
      <c r="G20" s="19" t="str">
        <f t="shared" si="1"/>
        <v>no</v>
      </c>
      <c r="H20" s="23"/>
      <c r="I20" s="24">
        <v>24</v>
      </c>
      <c r="J20" s="24" t="str">
        <f t="shared" si="2"/>
        <v>no</v>
      </c>
      <c r="K20" s="29"/>
      <c r="L20" s="30">
        <v>25</v>
      </c>
      <c r="M20" s="30" t="str">
        <f t="shared" si="5"/>
        <v>no</v>
      </c>
    </row>
    <row r="21" spans="1:13" s="2" customFormat="1">
      <c r="A21" s="5"/>
      <c r="B21" s="12"/>
      <c r="C21" s="13">
        <v>23</v>
      </c>
      <c r="D21" s="14" t="str">
        <f t="shared" si="0"/>
        <v>no</v>
      </c>
      <c r="E21" s="18"/>
      <c r="F21" s="19">
        <v>23</v>
      </c>
      <c r="G21" s="19" t="str">
        <f t="shared" ref="G21:G35" si="6">IF(F21&gt;E21,"no","yes")</f>
        <v>no</v>
      </c>
      <c r="H21" s="23"/>
      <c r="I21" s="24">
        <v>24</v>
      </c>
      <c r="J21" s="24" t="str">
        <f t="shared" si="2"/>
        <v>no</v>
      </c>
      <c r="K21" s="29"/>
      <c r="L21" s="30">
        <v>25</v>
      </c>
      <c r="M21" s="30" t="str">
        <f t="shared" si="5"/>
        <v>no</v>
      </c>
    </row>
    <row r="22" spans="1:13" s="2" customFormat="1">
      <c r="A22" s="5"/>
      <c r="B22" s="12"/>
      <c r="C22" s="13">
        <v>23</v>
      </c>
      <c r="D22" s="14" t="str">
        <f t="shared" si="0"/>
        <v>no</v>
      </c>
      <c r="E22" s="18"/>
      <c r="F22" s="19">
        <v>23</v>
      </c>
      <c r="G22" s="19" t="str">
        <f t="shared" si="6"/>
        <v>no</v>
      </c>
      <c r="H22" s="23"/>
      <c r="I22" s="24">
        <v>24</v>
      </c>
      <c r="J22" s="24" t="str">
        <f t="shared" si="2"/>
        <v>no</v>
      </c>
      <c r="K22" s="29"/>
      <c r="L22" s="30">
        <v>25</v>
      </c>
      <c r="M22" s="30" t="str">
        <f t="shared" si="5"/>
        <v>no</v>
      </c>
    </row>
    <row r="23" spans="1:13" s="2" customFormat="1">
      <c r="A23" s="5"/>
      <c r="B23" s="12"/>
      <c r="C23" s="13">
        <v>23</v>
      </c>
      <c r="D23" s="14" t="str">
        <f t="shared" si="0"/>
        <v>no</v>
      </c>
      <c r="E23" s="18"/>
      <c r="F23" s="19">
        <v>23</v>
      </c>
      <c r="G23" s="19" t="str">
        <f t="shared" si="6"/>
        <v>no</v>
      </c>
      <c r="H23" s="23"/>
      <c r="I23" s="24">
        <v>24</v>
      </c>
      <c r="J23" s="24" t="str">
        <f t="shared" si="2"/>
        <v>no</v>
      </c>
      <c r="K23" s="29"/>
      <c r="L23" s="30">
        <v>25</v>
      </c>
      <c r="M23" s="30" t="str">
        <f t="shared" si="5"/>
        <v>no</v>
      </c>
    </row>
    <row r="24" spans="1:13" s="2" customFormat="1">
      <c r="A24" s="5"/>
      <c r="B24" s="12"/>
      <c r="C24" s="13">
        <v>23</v>
      </c>
      <c r="D24" s="14" t="str">
        <f t="shared" si="0"/>
        <v>no</v>
      </c>
      <c r="E24" s="18"/>
      <c r="F24" s="19">
        <v>23</v>
      </c>
      <c r="G24" s="19" t="str">
        <f t="shared" si="6"/>
        <v>no</v>
      </c>
      <c r="H24" s="23"/>
      <c r="I24" s="24">
        <v>24</v>
      </c>
      <c r="J24" s="24" t="str">
        <f t="shared" si="2"/>
        <v>no</v>
      </c>
      <c r="K24" s="29"/>
      <c r="L24" s="30">
        <v>25</v>
      </c>
      <c r="M24" s="30" t="str">
        <f t="shared" si="5"/>
        <v>no</v>
      </c>
    </row>
    <row r="25" spans="1:13" s="2" customFormat="1">
      <c r="A25" s="5"/>
      <c r="B25" s="12"/>
      <c r="C25" s="13">
        <v>23</v>
      </c>
      <c r="D25" s="14" t="str">
        <f t="shared" si="0"/>
        <v>no</v>
      </c>
      <c r="E25" s="18"/>
      <c r="F25" s="19">
        <v>23</v>
      </c>
      <c r="G25" s="19" t="str">
        <f t="shared" si="6"/>
        <v>no</v>
      </c>
      <c r="H25" s="23"/>
      <c r="I25" s="27">
        <v>24</v>
      </c>
      <c r="J25" s="27" t="str">
        <f t="shared" si="2"/>
        <v>no</v>
      </c>
      <c r="K25" s="29"/>
      <c r="L25" s="30">
        <v>25</v>
      </c>
      <c r="M25" s="30" t="str">
        <f t="shared" si="5"/>
        <v>no</v>
      </c>
    </row>
    <row r="26" spans="1:13" s="2" customFormat="1">
      <c r="A26" s="5"/>
      <c r="B26" s="12"/>
      <c r="C26" s="13">
        <v>23</v>
      </c>
      <c r="D26" s="14" t="str">
        <f t="shared" si="0"/>
        <v>no</v>
      </c>
      <c r="E26" s="18"/>
      <c r="F26" s="19">
        <v>23</v>
      </c>
      <c r="G26" s="19" t="str">
        <f t="shared" si="6"/>
        <v>no</v>
      </c>
      <c r="H26" s="23"/>
      <c r="I26" s="27">
        <v>24</v>
      </c>
      <c r="J26" s="27" t="str">
        <f t="shared" si="2"/>
        <v>no</v>
      </c>
      <c r="K26" s="29"/>
      <c r="L26" s="30">
        <v>25</v>
      </c>
      <c r="M26" s="30" t="str">
        <f t="shared" si="5"/>
        <v>no</v>
      </c>
    </row>
    <row r="27" spans="1:13" s="2" customFormat="1">
      <c r="A27" s="5"/>
      <c r="B27" s="12"/>
      <c r="C27" s="13">
        <v>23</v>
      </c>
      <c r="D27" s="14" t="str">
        <f t="shared" si="0"/>
        <v>no</v>
      </c>
      <c r="E27" s="18"/>
      <c r="F27" s="19">
        <v>23</v>
      </c>
      <c r="G27" s="19" t="str">
        <f t="shared" si="6"/>
        <v>no</v>
      </c>
      <c r="H27" s="23"/>
      <c r="I27" s="27">
        <v>24</v>
      </c>
      <c r="J27" s="27" t="str">
        <f t="shared" si="2"/>
        <v>no</v>
      </c>
      <c r="K27" s="29"/>
      <c r="L27" s="30">
        <v>25</v>
      </c>
      <c r="M27" s="30" t="str">
        <f t="shared" si="5"/>
        <v>no</v>
      </c>
    </row>
    <row r="28" spans="1:13" s="2" customFormat="1">
      <c r="A28" s="5"/>
      <c r="B28" s="12"/>
      <c r="C28" s="13">
        <v>23</v>
      </c>
      <c r="D28" s="14" t="str">
        <f t="shared" si="0"/>
        <v>no</v>
      </c>
      <c r="E28" s="18"/>
      <c r="F28" s="19">
        <v>23</v>
      </c>
      <c r="G28" s="19" t="str">
        <f t="shared" si="6"/>
        <v>no</v>
      </c>
      <c r="H28" s="23"/>
      <c r="I28" s="27">
        <v>24</v>
      </c>
      <c r="J28" s="27" t="str">
        <f t="shared" si="2"/>
        <v>no</v>
      </c>
      <c r="K28" s="29"/>
      <c r="L28" s="30">
        <v>25</v>
      </c>
      <c r="M28" s="30" t="str">
        <f t="shared" si="5"/>
        <v>no</v>
      </c>
    </row>
    <row r="29" spans="1:13" s="2" customFormat="1">
      <c r="A29" s="5"/>
      <c r="B29" s="12"/>
      <c r="C29" s="13">
        <v>23</v>
      </c>
      <c r="D29" s="14" t="str">
        <f t="shared" si="0"/>
        <v>no</v>
      </c>
      <c r="E29" s="18"/>
      <c r="F29" s="19">
        <v>23</v>
      </c>
      <c r="G29" s="19" t="str">
        <f t="shared" si="6"/>
        <v>no</v>
      </c>
      <c r="H29" s="23"/>
      <c r="I29" s="27">
        <v>24</v>
      </c>
      <c r="J29" s="27" t="str">
        <f t="shared" si="2"/>
        <v>no</v>
      </c>
      <c r="K29" s="29"/>
      <c r="L29" s="30">
        <v>25</v>
      </c>
      <c r="M29" s="30" t="str">
        <f t="shared" si="5"/>
        <v>no</v>
      </c>
    </row>
    <row r="30" spans="1:13" s="2" customFormat="1">
      <c r="A30" s="5"/>
      <c r="B30" s="12"/>
      <c r="C30" s="13">
        <v>23</v>
      </c>
      <c r="D30" s="14" t="str">
        <f t="shared" si="0"/>
        <v>no</v>
      </c>
      <c r="E30" s="18"/>
      <c r="F30" s="19">
        <v>23</v>
      </c>
      <c r="G30" s="19" t="str">
        <f t="shared" si="6"/>
        <v>no</v>
      </c>
      <c r="H30" s="23"/>
      <c r="I30" s="27">
        <v>24</v>
      </c>
      <c r="J30" s="27" t="str">
        <f t="shared" si="2"/>
        <v>no</v>
      </c>
      <c r="K30" s="29"/>
      <c r="L30" s="30">
        <v>25</v>
      </c>
      <c r="M30" s="30" t="str">
        <f t="shared" si="5"/>
        <v>no</v>
      </c>
    </row>
    <row r="31" spans="1:13" s="2" customFormat="1">
      <c r="A31" s="5"/>
      <c r="B31" s="12"/>
      <c r="C31" s="13">
        <v>23</v>
      </c>
      <c r="D31" s="14" t="str">
        <f t="shared" si="0"/>
        <v>no</v>
      </c>
      <c r="E31" s="18"/>
      <c r="F31" s="19">
        <v>23</v>
      </c>
      <c r="G31" s="19" t="str">
        <f t="shared" si="6"/>
        <v>no</v>
      </c>
      <c r="H31" s="23"/>
      <c r="I31" s="27">
        <v>24</v>
      </c>
      <c r="J31" s="27" t="str">
        <f t="shared" si="2"/>
        <v>no</v>
      </c>
      <c r="K31" s="29"/>
      <c r="L31" s="30">
        <v>25</v>
      </c>
      <c r="M31" s="30" t="str">
        <f t="shared" si="5"/>
        <v>no</v>
      </c>
    </row>
    <row r="32" spans="1:13" s="2" customFormat="1">
      <c r="A32" s="5"/>
      <c r="B32" s="12"/>
      <c r="C32" s="13">
        <v>23</v>
      </c>
      <c r="D32" s="14" t="str">
        <f t="shared" si="0"/>
        <v>no</v>
      </c>
      <c r="E32" s="18"/>
      <c r="F32" s="19">
        <v>23</v>
      </c>
      <c r="G32" s="19" t="str">
        <f t="shared" si="6"/>
        <v>no</v>
      </c>
      <c r="H32" s="23"/>
      <c r="I32" s="27">
        <v>24</v>
      </c>
      <c r="J32" s="27" t="str">
        <f t="shared" si="2"/>
        <v>no</v>
      </c>
      <c r="K32" s="29"/>
      <c r="L32" s="30">
        <v>25</v>
      </c>
      <c r="M32" s="30" t="str">
        <f t="shared" si="5"/>
        <v>no</v>
      </c>
    </row>
    <row r="33" spans="1:13" s="2" customFormat="1">
      <c r="A33" s="5"/>
      <c r="B33" s="12"/>
      <c r="C33" s="13">
        <v>23</v>
      </c>
      <c r="D33" s="14" t="str">
        <f t="shared" si="0"/>
        <v>no</v>
      </c>
      <c r="E33" s="18"/>
      <c r="F33" s="19">
        <v>23</v>
      </c>
      <c r="G33" s="19" t="str">
        <f t="shared" si="6"/>
        <v>no</v>
      </c>
      <c r="H33" s="23"/>
      <c r="I33" s="27">
        <v>24</v>
      </c>
      <c r="J33" s="27" t="str">
        <f t="shared" si="2"/>
        <v>no</v>
      </c>
      <c r="K33" s="29"/>
      <c r="L33" s="30">
        <v>25</v>
      </c>
      <c r="M33" s="30" t="str">
        <f t="shared" si="5"/>
        <v>no</v>
      </c>
    </row>
    <row r="34" spans="1:13" s="2" customFormat="1">
      <c r="A34" s="5"/>
      <c r="B34" s="12"/>
      <c r="C34" s="13">
        <v>23</v>
      </c>
      <c r="D34" s="14" t="str">
        <f t="shared" si="0"/>
        <v>no</v>
      </c>
      <c r="E34" s="18"/>
      <c r="F34" s="19">
        <v>23</v>
      </c>
      <c r="G34" s="19" t="str">
        <f t="shared" si="6"/>
        <v>no</v>
      </c>
      <c r="H34" s="23"/>
      <c r="I34" s="24">
        <v>24</v>
      </c>
      <c r="J34" s="24" t="str">
        <f t="shared" si="2"/>
        <v>no</v>
      </c>
      <c r="K34" s="29"/>
      <c r="L34" s="30">
        <v>25</v>
      </c>
      <c r="M34" s="30" t="str">
        <f>IF(L24&gt;K24,"no","yes")</f>
        <v>no</v>
      </c>
    </row>
    <row r="35" spans="1:13" s="2" customFormat="1">
      <c r="A35" s="5"/>
      <c r="B35" s="12"/>
      <c r="C35" s="13">
        <v>23</v>
      </c>
      <c r="D35" s="14" t="str">
        <f t="shared" si="0"/>
        <v>no</v>
      </c>
      <c r="E35" s="18"/>
      <c r="F35" s="19">
        <v>23</v>
      </c>
      <c r="G35" s="19" t="str">
        <f t="shared" si="6"/>
        <v>no</v>
      </c>
      <c r="H35" s="23"/>
      <c r="I35" s="24">
        <v>24</v>
      </c>
      <c r="J35" s="24" t="str">
        <f t="shared" si="2"/>
        <v>no</v>
      </c>
      <c r="K35" s="29"/>
      <c r="L35" s="30">
        <v>25</v>
      </c>
      <c r="M35" s="30" t="str">
        <f>IF(L35&gt;K35,"no","yes")</f>
        <v>no</v>
      </c>
    </row>
    <row r="36" spans="1:13" ht="18">
      <c r="A36" s="3" t="s">
        <v>11</v>
      </c>
      <c r="B36" s="53" t="str">
        <f>IFERROR(AVERAGE(B5:B35),"-")</f>
        <v>-</v>
      </c>
      <c r="C36" s="53"/>
      <c r="D36" s="53"/>
      <c r="E36" s="54" t="str">
        <f>IFERROR(AVERAGE(E5:E35),"-")</f>
        <v>-</v>
      </c>
      <c r="F36" s="54"/>
      <c r="G36" s="54"/>
      <c r="H36" s="55" t="str">
        <f>IFERROR(AVERAGE(H5:H35),"-")</f>
        <v>-</v>
      </c>
      <c r="I36" s="55"/>
      <c r="J36" s="55"/>
      <c r="K36" s="56" t="str">
        <f>IFERROR(AVERAGE(K5:K35),"-")</f>
        <v>-</v>
      </c>
      <c r="L36" s="56"/>
      <c r="M36" s="56"/>
    </row>
    <row r="37" spans="1:13" ht="18">
      <c r="A37" s="8"/>
      <c r="B37" s="33" t="s">
        <v>14</v>
      </c>
      <c r="C37" s="34"/>
      <c r="D37" s="15">
        <f>COUNTIF(D5:D35,"yes")</f>
        <v>0</v>
      </c>
      <c r="E37" s="35" t="s">
        <v>15</v>
      </c>
      <c r="F37" s="36"/>
      <c r="G37" s="20">
        <f>COUNTIF(G5:G35,"yes")</f>
        <v>0</v>
      </c>
      <c r="H37" s="37" t="s">
        <v>15</v>
      </c>
      <c r="I37" s="38"/>
      <c r="J37" s="25">
        <f>COUNTIF(J5:J35, "yes")</f>
        <v>0</v>
      </c>
      <c r="K37" s="39" t="s">
        <v>14</v>
      </c>
      <c r="L37" s="40"/>
      <c r="M37" s="31">
        <f>COUNTIF(M5:M35, "yes")</f>
        <v>0</v>
      </c>
    </row>
    <row r="38" spans="1:13" ht="18">
      <c r="A38" s="8"/>
      <c r="B38" s="33" t="s">
        <v>16</v>
      </c>
      <c r="C38" s="34"/>
      <c r="D38" s="15">
        <f>COUNTA(B5:B35)</f>
        <v>0</v>
      </c>
      <c r="E38" s="35" t="s">
        <v>16</v>
      </c>
      <c r="F38" s="36"/>
      <c r="G38" s="20">
        <f>COUNTA(E5:E35)</f>
        <v>0</v>
      </c>
      <c r="H38" s="41" t="s">
        <v>16</v>
      </c>
      <c r="I38" s="41"/>
      <c r="J38" s="25">
        <f>COUNTA(H5:H35)</f>
        <v>0</v>
      </c>
      <c r="K38" s="42" t="s">
        <v>16</v>
      </c>
      <c r="L38" s="42"/>
      <c r="M38" s="31">
        <f>COUNTA(K5:K35)</f>
        <v>0</v>
      </c>
    </row>
    <row r="39" spans="1:13" ht="18">
      <c r="A39" s="8"/>
      <c r="B39" s="33" t="s">
        <v>17</v>
      </c>
      <c r="C39" s="34"/>
      <c r="D39" s="16" t="str">
        <f>IFERROR(D37/D38*100,"-")</f>
        <v>-</v>
      </c>
      <c r="E39" s="35" t="s">
        <v>17</v>
      </c>
      <c r="F39" s="36"/>
      <c r="G39" s="21" t="str">
        <f>IFERROR(G37/G38*100,"-")</f>
        <v>-</v>
      </c>
      <c r="H39" s="41" t="s">
        <v>17</v>
      </c>
      <c r="I39" s="41"/>
      <c r="J39" s="26" t="str">
        <f>IFERROR(J37/J38*100,"-")</f>
        <v>-</v>
      </c>
      <c r="K39" s="42" t="s">
        <v>17</v>
      </c>
      <c r="L39" s="42"/>
      <c r="M39" s="32" t="str">
        <f>IFERROR(M37/M38*100,"-")</f>
        <v>-</v>
      </c>
    </row>
    <row r="40" spans="1:13">
      <c r="A40" s="43" t="s">
        <v>10</v>
      </c>
      <c r="B40" s="43"/>
      <c r="C40" s="43"/>
      <c r="D40" s="43"/>
    </row>
  </sheetData>
  <sheetProtection password="C536" sheet="1" objects="1" scenarios="1" selectLockedCells="1"/>
  <mergeCells count="21">
    <mergeCell ref="G2:M2"/>
    <mergeCell ref="B2:E2"/>
    <mergeCell ref="A1:M1"/>
    <mergeCell ref="A3:M3"/>
    <mergeCell ref="B36:D36"/>
    <mergeCell ref="E36:G36"/>
    <mergeCell ref="H36:J36"/>
    <mergeCell ref="K36:M36"/>
    <mergeCell ref="B39:C39"/>
    <mergeCell ref="E39:F39"/>
    <mergeCell ref="H39:I39"/>
    <mergeCell ref="K39:L39"/>
    <mergeCell ref="A40:D40"/>
    <mergeCell ref="B37:C37"/>
    <mergeCell ref="E37:F37"/>
    <mergeCell ref="H37:I37"/>
    <mergeCell ref="K37:L37"/>
    <mergeCell ref="B38:C38"/>
    <mergeCell ref="E38:F38"/>
    <mergeCell ref="H38:I38"/>
    <mergeCell ref="K38:L38"/>
  </mergeCells>
  <phoneticPr fontId="3" type="noConversion"/>
  <pageMargins left="0.75" right="0.75" top="1" bottom="1" header="0.5" footer="0.5"/>
  <pageSetup scale="5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Broward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SBBC Office</dc:creator>
  <cp:lastModifiedBy>Psychological Service</cp:lastModifiedBy>
  <cp:lastPrinted>2015-09-11T12:54:25Z</cp:lastPrinted>
  <dcterms:created xsi:type="dcterms:W3CDTF">2015-08-18T17:31:24Z</dcterms:created>
  <dcterms:modified xsi:type="dcterms:W3CDTF">2015-09-11T13:05:47Z</dcterms:modified>
</cp:coreProperties>
</file>