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vm1\staff\Greg Rawls\To Post\"/>
    </mc:Choice>
  </mc:AlternateContent>
  <bookViews>
    <workbookView xWindow="285" yWindow="90" windowWidth="14340" windowHeight="9000" xr2:uid="{00000000-000D-0000-FFFF-FFFF00000000}"/>
  </bookViews>
  <sheets>
    <sheet name="Appendix A" sheetId="1" r:id="rId1"/>
    <sheet name="Appendix B" sheetId="2" r:id="rId2"/>
    <sheet name="Appendix C" sheetId="3" r:id="rId3"/>
  </sheets>
  <calcPr calcId="171027"/>
</workbook>
</file>

<file path=xl/calcChain.xml><?xml version="1.0" encoding="utf-8"?>
<calcChain xmlns="http://schemas.openxmlformats.org/spreadsheetml/2006/main">
  <c r="DF47" i="2" l="1"/>
  <c r="CB47" i="2"/>
  <c r="AF47" i="2"/>
  <c r="AC47" i="2"/>
  <c r="DI46" i="2"/>
  <c r="DF46" i="2"/>
  <c r="DC46" i="2"/>
  <c r="CB46" i="2"/>
  <c r="AU46" i="2"/>
  <c r="AF46" i="2"/>
  <c r="H46" i="2"/>
  <c r="DI45" i="2"/>
  <c r="DF45" i="2"/>
  <c r="DC45" i="2"/>
  <c r="CQ45" i="2"/>
  <c r="CN45" i="2"/>
  <c r="CK45" i="2"/>
  <c r="CB45" i="2"/>
  <c r="BP45" i="2"/>
  <c r="AU45" i="2"/>
  <c r="AL45" i="2"/>
  <c r="AI45" i="2"/>
  <c r="AF45" i="2"/>
  <c r="AC45" i="2"/>
  <c r="N45" i="2"/>
  <c r="K45" i="2"/>
  <c r="H45" i="2"/>
  <c r="DF44" i="2"/>
  <c r="CB44" i="2"/>
  <c r="AF43" i="2"/>
  <c r="AU42" i="2"/>
  <c r="DI41" i="2"/>
  <c r="DF41" i="2"/>
  <c r="DC41" i="2"/>
  <c r="CT41" i="2"/>
  <c r="CQ41" i="2"/>
  <c r="CK41" i="2"/>
  <c r="CB41" i="2"/>
  <c r="BS41" i="2"/>
  <c r="BP41" i="2"/>
  <c r="AR41" i="2"/>
  <c r="AF41" i="2"/>
  <c r="AC41" i="2"/>
  <c r="W41" i="2"/>
  <c r="N41" i="2"/>
  <c r="K41" i="2"/>
  <c r="H41" i="2"/>
  <c r="E41" i="2"/>
  <c r="DC40" i="2"/>
  <c r="N40" i="2"/>
  <c r="K40" i="2"/>
  <c r="H40" i="2"/>
  <c r="DF39" i="2"/>
  <c r="AC39" i="2"/>
  <c r="E39" i="2"/>
  <c r="CK38" i="2"/>
  <c r="CB38" i="2"/>
  <c r="BJ38" i="2"/>
  <c r="AI38" i="2"/>
  <c r="AC38" i="2"/>
  <c r="Z38" i="2"/>
  <c r="DI37" i="2"/>
  <c r="DF37" i="2"/>
  <c r="DC37" i="2"/>
  <c r="CK37" i="2"/>
  <c r="CB37" i="2"/>
  <c r="BJ37" i="2"/>
  <c r="AU37" i="2"/>
  <c r="AI37" i="2"/>
  <c r="AF37" i="2"/>
  <c r="AC37" i="2"/>
  <c r="H37" i="2"/>
  <c r="CB36" i="2"/>
  <c r="BJ36" i="2"/>
  <c r="BG36" i="2"/>
  <c r="AC36" i="2"/>
  <c r="DF35" i="2"/>
  <c r="CQ35" i="2"/>
  <c r="CK35" i="2"/>
  <c r="CB35" i="2"/>
  <c r="BP35" i="2"/>
  <c r="AU35" i="2"/>
  <c r="AF35" i="2"/>
  <c r="AC35" i="2"/>
  <c r="Z35" i="2"/>
  <c r="W35" i="2"/>
  <c r="K35" i="2"/>
  <c r="H35" i="2"/>
  <c r="E35" i="2"/>
  <c r="DI34" i="2"/>
  <c r="DF34" i="2"/>
  <c r="DC34" i="2"/>
  <c r="CZ34" i="2"/>
  <c r="CQ34" i="2"/>
  <c r="CN34" i="2"/>
  <c r="CK34" i="2"/>
  <c r="CH34" i="2"/>
  <c r="CE34" i="2"/>
  <c r="CB34" i="2"/>
  <c r="BP34" i="2"/>
  <c r="BM34" i="2"/>
  <c r="BJ34" i="2"/>
  <c r="AU34" i="2"/>
  <c r="AR34" i="2"/>
  <c r="AL34" i="2"/>
  <c r="AI34" i="2"/>
  <c r="AF34" i="2"/>
  <c r="AC34" i="2"/>
  <c r="Z34" i="2"/>
  <c r="W34" i="2"/>
  <c r="N34" i="2"/>
  <c r="K34" i="2"/>
  <c r="H34" i="2"/>
  <c r="E34" i="2"/>
  <c r="DI33" i="2"/>
  <c r="DF33" i="2"/>
  <c r="DC33" i="2"/>
  <c r="CZ33" i="2"/>
  <c r="CT33" i="2"/>
  <c r="CQ33" i="2"/>
  <c r="CN33" i="2"/>
  <c r="CK33" i="2"/>
  <c r="CH33" i="2"/>
  <c r="CE33" i="2"/>
  <c r="CB33" i="2"/>
  <c r="BY33" i="2"/>
  <c r="BS33" i="2"/>
  <c r="BP33" i="2"/>
  <c r="BG33" i="2"/>
  <c r="AU33" i="2"/>
  <c r="AL33" i="2"/>
  <c r="AI33" i="2"/>
  <c r="AF33" i="2"/>
  <c r="AC33" i="2"/>
  <c r="Z33" i="2"/>
  <c r="N33" i="2"/>
  <c r="K33" i="2"/>
  <c r="H33" i="2"/>
  <c r="E33" i="2"/>
  <c r="DI32" i="2"/>
  <c r="DF32" i="2"/>
  <c r="DC32" i="2"/>
  <c r="CZ32" i="2"/>
  <c r="CQ32" i="2"/>
  <c r="CN32" i="2"/>
  <c r="CK32" i="2"/>
  <c r="CB32" i="2"/>
  <c r="BP32" i="2"/>
  <c r="BJ32" i="2"/>
  <c r="AU32" i="2"/>
  <c r="AI32" i="2"/>
  <c r="AF32" i="2"/>
  <c r="AC32" i="2"/>
  <c r="W32" i="2"/>
  <c r="H32" i="2"/>
  <c r="E32" i="2"/>
  <c r="DI31" i="2"/>
  <c r="DF31" i="2"/>
  <c r="DC31" i="2"/>
  <c r="CQ31" i="2"/>
  <c r="CK31" i="2"/>
  <c r="CH31" i="2"/>
  <c r="CB31" i="2"/>
  <c r="BP31" i="2"/>
  <c r="AU31" i="2"/>
  <c r="AI31" i="2"/>
  <c r="AF31" i="2"/>
  <c r="AC31" i="2"/>
  <c r="Z31" i="2"/>
  <c r="K31" i="2"/>
  <c r="H31" i="2"/>
  <c r="E31" i="2"/>
  <c r="DI30" i="2"/>
  <c r="DF30" i="2"/>
  <c r="DC30" i="2"/>
  <c r="CZ30" i="2"/>
  <c r="CQ30" i="2"/>
  <c r="CN30" i="2"/>
  <c r="CK30" i="2"/>
  <c r="CB30" i="2"/>
  <c r="BP30" i="2"/>
  <c r="AU30" i="2"/>
  <c r="AI30" i="2"/>
  <c r="AF30" i="2"/>
  <c r="H30" i="2"/>
  <c r="E30" i="2"/>
  <c r="DI29" i="2"/>
  <c r="DF29" i="2"/>
  <c r="DC29" i="2"/>
  <c r="CT29" i="2"/>
  <c r="CQ29" i="2"/>
  <c r="CK29" i="2"/>
  <c r="CH29" i="2"/>
  <c r="CB29" i="2"/>
  <c r="AU29" i="2"/>
  <c r="AL29" i="2"/>
  <c r="AI29" i="2"/>
  <c r="AF29" i="2"/>
  <c r="AC29" i="2"/>
  <c r="N29" i="2"/>
  <c r="H29" i="2"/>
  <c r="E29" i="2"/>
  <c r="DF28" i="2"/>
  <c r="DC28" i="2"/>
  <c r="CQ28" i="2"/>
  <c r="CK28" i="2"/>
  <c r="CH28" i="2"/>
  <c r="CE28" i="2"/>
  <c r="CB28" i="2"/>
  <c r="BP28" i="2"/>
  <c r="BG28" i="2"/>
  <c r="AU28" i="2"/>
  <c r="AI28" i="2"/>
  <c r="AF28" i="2"/>
  <c r="AC28" i="2"/>
  <c r="Z28" i="2"/>
  <c r="N28" i="2"/>
  <c r="K28" i="2"/>
  <c r="H28" i="2"/>
  <c r="E28" i="2"/>
  <c r="DI27" i="2"/>
  <c r="DF27" i="2"/>
  <c r="DC27" i="2"/>
  <c r="CQ27" i="2"/>
  <c r="CK27" i="2"/>
  <c r="CB27" i="2"/>
  <c r="BP27" i="2"/>
  <c r="BM27" i="2"/>
  <c r="BJ27" i="2"/>
  <c r="BG27" i="2"/>
  <c r="AU27" i="2"/>
  <c r="AL27" i="2"/>
  <c r="AI27" i="2"/>
  <c r="AF27" i="2"/>
  <c r="AC27" i="2"/>
  <c r="Z27" i="2"/>
  <c r="N27" i="2"/>
  <c r="K27" i="2"/>
  <c r="H27" i="2"/>
  <c r="E27" i="2"/>
  <c r="DI26" i="2"/>
  <c r="DF26" i="2"/>
  <c r="DC26" i="2"/>
  <c r="CK26" i="2"/>
  <c r="CB26" i="2"/>
  <c r="BY26" i="2"/>
  <c r="BV26" i="2"/>
  <c r="BJ26" i="2"/>
  <c r="AU26" i="2"/>
  <c r="AF26" i="2"/>
  <c r="AC26" i="2"/>
  <c r="W26" i="2"/>
  <c r="N26" i="2"/>
  <c r="K26" i="2"/>
  <c r="H26" i="2"/>
  <c r="E26" i="2"/>
  <c r="DF25" i="2"/>
  <c r="CK25" i="2"/>
  <c r="CB25" i="2"/>
  <c r="AU25" i="2"/>
  <c r="AL25" i="2"/>
  <c r="AI25" i="2"/>
  <c r="AC25" i="2"/>
  <c r="W25" i="2"/>
  <c r="E25" i="2"/>
  <c r="DI24" i="2"/>
  <c r="DF24" i="2"/>
  <c r="DC24" i="2"/>
  <c r="CW24" i="2"/>
  <c r="CT24" i="2"/>
  <c r="CQ24" i="2"/>
  <c r="CB24" i="2"/>
  <c r="BM24" i="2"/>
  <c r="AU24" i="2"/>
  <c r="AF24" i="2"/>
  <c r="AC24" i="2"/>
  <c r="Z24" i="2"/>
  <c r="N24" i="2"/>
  <c r="DI23" i="2"/>
  <c r="DF23" i="2"/>
  <c r="DC23" i="2"/>
  <c r="CT23" i="2"/>
  <c r="CQ23" i="2"/>
  <c r="CK23" i="2"/>
  <c r="CH23" i="2"/>
  <c r="CB23" i="2"/>
  <c r="BP23" i="2"/>
  <c r="BJ23" i="2"/>
  <c r="BG23" i="2"/>
  <c r="AU23" i="2"/>
  <c r="AO23" i="2"/>
  <c r="AI23" i="2"/>
  <c r="AF23" i="2"/>
  <c r="AC23" i="2"/>
  <c r="Z23" i="2"/>
  <c r="N23" i="2"/>
  <c r="H23" i="2"/>
  <c r="E23" i="2"/>
  <c r="DF22" i="2"/>
  <c r="DC22" i="2"/>
  <c r="CZ22" i="2"/>
  <c r="CT22" i="2"/>
  <c r="CQ22" i="2"/>
  <c r="CN22" i="2"/>
  <c r="CK22" i="2"/>
  <c r="CB22" i="2"/>
  <c r="BY22" i="2"/>
  <c r="BV22" i="2"/>
  <c r="BS22" i="2"/>
  <c r="BP22" i="2"/>
  <c r="BM22" i="2"/>
  <c r="BJ22" i="2"/>
  <c r="BG22" i="2"/>
  <c r="AU22" i="2"/>
  <c r="AR22" i="2"/>
  <c r="AO22" i="2"/>
  <c r="AL22" i="2"/>
  <c r="AI22" i="2"/>
  <c r="AF22" i="2"/>
  <c r="AC22" i="2"/>
  <c r="Z22" i="2"/>
  <c r="W22" i="2"/>
  <c r="N22" i="2"/>
  <c r="K22" i="2"/>
  <c r="H22" i="2"/>
  <c r="E22" i="2"/>
  <c r="DI21" i="2"/>
  <c r="DF21" i="2"/>
  <c r="DC21" i="2"/>
  <c r="CT21" i="2"/>
  <c r="CQ21" i="2"/>
  <c r="CN21" i="2"/>
  <c r="CK21" i="2"/>
  <c r="CH21" i="2"/>
  <c r="CE21" i="2"/>
  <c r="CB21" i="2"/>
  <c r="BP21" i="2"/>
  <c r="AU21" i="2"/>
  <c r="AI21" i="2"/>
  <c r="AF21" i="2"/>
  <c r="AC21" i="2"/>
  <c r="Z21" i="2"/>
  <c r="N21" i="2"/>
  <c r="K21" i="2"/>
  <c r="H21" i="2"/>
  <c r="E21" i="2"/>
  <c r="DI20" i="2"/>
  <c r="DF20" i="2"/>
  <c r="DC20" i="2"/>
  <c r="CK20" i="2"/>
  <c r="AO20" i="2"/>
  <c r="AC20" i="2"/>
  <c r="DI19" i="2"/>
  <c r="DF19" i="2"/>
  <c r="DC19" i="2"/>
  <c r="CT19" i="2"/>
  <c r="CQ19" i="2"/>
  <c r="CK19" i="2"/>
  <c r="CH19" i="2"/>
  <c r="CB19" i="2"/>
  <c r="BP19" i="2"/>
  <c r="AU19" i="2"/>
  <c r="AR19" i="2"/>
  <c r="AL19" i="2"/>
  <c r="AI19" i="2"/>
  <c r="AF19" i="2"/>
  <c r="AC19" i="2"/>
  <c r="N19" i="2"/>
  <c r="K19" i="2"/>
  <c r="H19" i="2"/>
  <c r="E19" i="2"/>
  <c r="DI18" i="2"/>
  <c r="DF18" i="2"/>
  <c r="DC18" i="2"/>
  <c r="CT18" i="2"/>
  <c r="CQ18" i="2"/>
  <c r="CN18" i="2"/>
  <c r="CK18" i="2"/>
  <c r="CH18" i="2"/>
  <c r="CE18" i="2"/>
  <c r="CB18" i="2"/>
  <c r="BY18" i="2"/>
  <c r="BV18" i="2"/>
  <c r="BP18" i="2"/>
  <c r="BJ18" i="2"/>
  <c r="BG18" i="2"/>
  <c r="AU18" i="2"/>
  <c r="AL18" i="2"/>
  <c r="AI18" i="2"/>
  <c r="AF18" i="2"/>
  <c r="AC18" i="2"/>
  <c r="Z18" i="2"/>
  <c r="N18" i="2"/>
  <c r="K18" i="2"/>
  <c r="H18" i="2"/>
  <c r="E18" i="2"/>
  <c r="DI17" i="2"/>
  <c r="DF17" i="2"/>
  <c r="DC17" i="2"/>
  <c r="CQ17" i="2"/>
  <c r="CH17" i="2"/>
  <c r="CB17" i="2"/>
  <c r="AU17" i="2"/>
  <c r="AF17" i="2"/>
  <c r="AC17" i="2"/>
  <c r="W17" i="2"/>
  <c r="N17" i="2"/>
  <c r="K17" i="2"/>
  <c r="H17" i="2"/>
  <c r="E17" i="2"/>
  <c r="DI15" i="2"/>
  <c r="DF15" i="2"/>
  <c r="DC15" i="2"/>
  <c r="CQ15" i="2"/>
  <c r="CK15" i="2"/>
  <c r="CB15" i="2"/>
  <c r="BP15" i="2"/>
  <c r="AU15" i="2"/>
  <c r="AF15" i="2"/>
  <c r="AC15" i="2"/>
  <c r="Z15" i="2"/>
  <c r="N15" i="2"/>
  <c r="K15" i="2"/>
  <c r="E15" i="2"/>
  <c r="DI14" i="2"/>
  <c r="DF14" i="2"/>
  <c r="DC14" i="2"/>
  <c r="CZ14" i="2"/>
  <c r="CQ14" i="2"/>
  <c r="CK14" i="2"/>
  <c r="CH14" i="2"/>
  <c r="BP14" i="2"/>
  <c r="AU14" i="2"/>
  <c r="AL14" i="2"/>
  <c r="AF14" i="2"/>
  <c r="AC14" i="2"/>
  <c r="H14" i="2"/>
  <c r="E14" i="2"/>
  <c r="DI13" i="2"/>
  <c r="DF13" i="2"/>
  <c r="DC13" i="2"/>
  <c r="CW13" i="2"/>
  <c r="CT13" i="2"/>
  <c r="CQ13" i="2"/>
  <c r="CK13" i="2"/>
  <c r="CH13" i="2"/>
  <c r="CE13" i="2"/>
  <c r="CB13" i="2"/>
  <c r="BY13" i="2"/>
  <c r="BS13" i="2"/>
  <c r="BP13" i="2"/>
  <c r="BJ13" i="2"/>
  <c r="BG13" i="2"/>
  <c r="AU13" i="2"/>
  <c r="AL13" i="2"/>
  <c r="AI13" i="2"/>
  <c r="AF13" i="2"/>
  <c r="AC13" i="2"/>
  <c r="Z13" i="2"/>
  <c r="N13" i="2"/>
  <c r="K13" i="2"/>
  <c r="H13" i="2"/>
  <c r="E13" i="2"/>
  <c r="DI12" i="2"/>
  <c r="DF12" i="2"/>
  <c r="DC12" i="2"/>
  <c r="CT12" i="2"/>
  <c r="CQ12" i="2"/>
  <c r="CN12" i="2"/>
  <c r="CK12" i="2"/>
  <c r="CB12" i="2"/>
  <c r="BG12" i="2"/>
  <c r="AU12" i="2"/>
  <c r="AR12" i="2"/>
  <c r="AL12" i="2"/>
  <c r="AI12" i="2"/>
  <c r="AF12" i="2"/>
  <c r="AC12" i="2"/>
  <c r="Z12" i="2"/>
  <c r="N12" i="2"/>
  <c r="K12" i="2"/>
  <c r="H12" i="2"/>
  <c r="E12" i="2"/>
  <c r="DF11" i="2"/>
  <c r="DC11" i="2"/>
  <c r="CT11" i="2"/>
  <c r="CQ11" i="2"/>
  <c r="CK11" i="2"/>
  <c r="CH11" i="2"/>
  <c r="CB11" i="2"/>
  <c r="BY11" i="2"/>
  <c r="BP11" i="2"/>
  <c r="AU11" i="2"/>
  <c r="AL11" i="2"/>
  <c r="AI11" i="2"/>
  <c r="AF11" i="2"/>
  <c r="AC11" i="2"/>
  <c r="W11" i="2"/>
  <c r="K11" i="2"/>
  <c r="H11" i="2"/>
  <c r="E11" i="2"/>
  <c r="CB10" i="2"/>
  <c r="AU10" i="2"/>
  <c r="DF9" i="2"/>
  <c r="DC9" i="2"/>
  <c r="CQ9" i="2"/>
  <c r="CK9" i="2"/>
  <c r="CB9" i="2"/>
  <c r="AU9" i="2"/>
  <c r="AO9" i="2"/>
  <c r="AI9" i="2"/>
  <c r="AC9" i="2"/>
  <c r="Z9" i="2"/>
  <c r="DI8" i="2"/>
  <c r="DF8" i="2"/>
  <c r="DC8" i="2"/>
  <c r="CK8" i="2"/>
  <c r="CB8" i="2"/>
  <c r="AI8" i="2"/>
  <c r="AF8" i="2"/>
  <c r="AC8" i="2"/>
  <c r="Z8" i="2"/>
  <c r="E8" i="2"/>
  <c r="DI7" i="2"/>
  <c r="DF7" i="2"/>
  <c r="DC7" i="2"/>
  <c r="CQ7" i="2"/>
  <c r="CN7" i="2"/>
  <c r="CK7" i="2"/>
  <c r="CH7" i="2"/>
  <c r="CE7" i="2"/>
  <c r="CB7" i="2"/>
  <c r="BP7" i="2"/>
  <c r="BJ7" i="2"/>
  <c r="BG7" i="2"/>
  <c r="AU7" i="2"/>
  <c r="AL7" i="2"/>
  <c r="AF7" i="2"/>
  <c r="AC7" i="2"/>
  <c r="Z7" i="2"/>
  <c r="N7" i="2"/>
  <c r="K7" i="2"/>
  <c r="H7" i="2"/>
  <c r="E7" i="2"/>
  <c r="DI6" i="2"/>
  <c r="DF6" i="2"/>
  <c r="DC6" i="2"/>
  <c r="CQ6" i="2"/>
  <c r="CN6" i="2"/>
  <c r="CK6" i="2"/>
  <c r="CH6" i="2"/>
  <c r="CE6" i="2"/>
  <c r="CB6" i="2"/>
  <c r="BM6" i="2"/>
  <c r="AU6" i="2"/>
  <c r="AO6" i="2"/>
  <c r="AI6" i="2"/>
  <c r="AF6" i="2"/>
  <c r="AC6" i="2"/>
  <c r="Z6" i="2"/>
  <c r="N6" i="2"/>
  <c r="K6" i="2"/>
  <c r="H6" i="2"/>
  <c r="E6" i="2"/>
  <c r="DI5" i="2"/>
  <c r="DC5" i="2"/>
  <c r="CQ5" i="2"/>
  <c r="CK5" i="2"/>
  <c r="CB5" i="2"/>
  <c r="AO5" i="2"/>
  <c r="AC5" i="2"/>
  <c r="Z5" i="2"/>
  <c r="N5" i="2"/>
  <c r="E5" i="2"/>
  <c r="G32" i="1" l="1"/>
  <c r="G42" i="1" l="1"/>
  <c r="G41" i="1"/>
  <c r="G40" i="1"/>
  <c r="G37" i="1"/>
  <c r="G39" i="1"/>
  <c r="G38" i="1"/>
  <c r="G36" i="1"/>
  <c r="G35" i="1"/>
  <c r="G34" i="1"/>
  <c r="G33" i="1"/>
  <c r="G31" i="1"/>
  <c r="G30" i="1"/>
  <c r="G29" i="1"/>
  <c r="G28" i="1"/>
  <c r="G27" i="1"/>
  <c r="G26" i="1"/>
  <c r="G25" i="1"/>
  <c r="G9" i="1"/>
  <c r="G8" i="1"/>
  <c r="G24" i="1"/>
  <c r="G21" i="1"/>
  <c r="G20" i="1"/>
  <c r="G6" i="1"/>
  <c r="G19" i="1"/>
  <c r="G18" i="1"/>
  <c r="G17" i="1"/>
  <c r="G16" i="1"/>
  <c r="G15" i="1"/>
  <c r="G13" i="1"/>
  <c r="G12" i="1"/>
  <c r="G11" i="1"/>
  <c r="G10" i="1"/>
  <c r="G7" i="1"/>
  <c r="G5" i="1"/>
  <c r="J5" i="1"/>
  <c r="J7" i="1"/>
  <c r="J10" i="1"/>
  <c r="J11" i="1"/>
  <c r="J12" i="1"/>
  <c r="J13" i="1"/>
  <c r="J15" i="1"/>
  <c r="J16" i="1"/>
  <c r="J17" i="1"/>
  <c r="J18" i="1"/>
  <c r="J19" i="1"/>
  <c r="J6" i="1"/>
  <c r="J20" i="1"/>
  <c r="J21" i="1"/>
  <c r="J22" i="1"/>
  <c r="J23" i="1"/>
  <c r="J24" i="1"/>
  <c r="J8" i="1"/>
  <c r="J9" i="1"/>
  <c r="J25" i="1"/>
  <c r="J26" i="1"/>
  <c r="J27" i="1"/>
  <c r="J28" i="1"/>
  <c r="J29" i="1"/>
  <c r="J30" i="1"/>
  <c r="J31" i="1"/>
  <c r="J33" i="1"/>
  <c r="J34" i="1"/>
  <c r="J35" i="1"/>
  <c r="J36" i="1"/>
  <c r="J38" i="1"/>
  <c r="J39" i="1"/>
  <c r="J37" i="1"/>
  <c r="J40" i="1"/>
  <c r="J41" i="1"/>
  <c r="J42" i="1"/>
</calcChain>
</file>

<file path=xl/sharedStrings.xml><?xml version="1.0" encoding="utf-8"?>
<sst xmlns="http://schemas.openxmlformats.org/spreadsheetml/2006/main" count="3212" uniqueCount="175">
  <si>
    <t>AP Examination</t>
  </si>
  <si>
    <t>AP Exams</t>
  </si>
  <si>
    <t>AP Scores 3 or above</t>
  </si>
  <si>
    <t>% AP Scores 3 or above</t>
  </si>
  <si>
    <t>All Advanced Placement</t>
  </si>
  <si>
    <t>Biology</t>
  </si>
  <si>
    <t>Chemistry</t>
  </si>
  <si>
    <t>*</t>
  </si>
  <si>
    <t>Comparative Government &amp; Politics</t>
  </si>
  <si>
    <t>Computer Science A</t>
  </si>
  <si>
    <t>English Language &amp; Composition</t>
  </si>
  <si>
    <t>English Literature &amp; Composition</t>
  </si>
  <si>
    <t>Environmental Science</t>
  </si>
  <si>
    <t>European History</t>
  </si>
  <si>
    <t>Human Geography</t>
  </si>
  <si>
    <t>Japanese Language &amp; Culture</t>
  </si>
  <si>
    <t>Latin: Vergil</t>
  </si>
  <si>
    <t>Macroeconomics</t>
  </si>
  <si>
    <t>Microeconomics</t>
  </si>
  <si>
    <t>Music Theory</t>
  </si>
  <si>
    <t>Physics C - Electricity &amp; Magnetism</t>
  </si>
  <si>
    <t>Physics C – Mechanics</t>
  </si>
  <si>
    <t>Psychology</t>
  </si>
  <si>
    <t>Statistics</t>
  </si>
  <si>
    <t>World History</t>
  </si>
  <si>
    <t>2014-2015</t>
  </si>
  <si>
    <t>2015-2016</t>
  </si>
  <si>
    <t>*No performance data reported when fewer than 10 students tested.</t>
  </si>
  <si>
    <t>--No data reported in this year.</t>
  </si>
  <si>
    <t>APPENDIX A</t>
  </si>
  <si>
    <t>AP Test Results by Exam Area</t>
  </si>
  <si>
    <t>2016-2017</t>
  </si>
  <si>
    <t>Art History</t>
  </si>
  <si>
    <t>Italian Language and Culture</t>
  </si>
  <si>
    <t xml:space="preserve">Chinese Language and Culture </t>
  </si>
  <si>
    <t>French Language and Culture</t>
  </si>
  <si>
    <t>Physics 1</t>
  </si>
  <si>
    <t>Physics 2</t>
  </si>
  <si>
    <t xml:space="preserve">Seminar </t>
  </si>
  <si>
    <t xml:space="preserve">Spanish Language and Culture </t>
  </si>
  <si>
    <t>Spanish Literature and Culture</t>
  </si>
  <si>
    <t>Studio Art: 2-D Design Portfolio</t>
  </si>
  <si>
    <t>Studio Art: 3-D Design Portfolio</t>
  </si>
  <si>
    <t>Studio Art: Drawing Portfolio</t>
  </si>
  <si>
    <t>Calculus AB</t>
  </si>
  <si>
    <t>Calculus BC</t>
  </si>
  <si>
    <t>United States Government and Politics</t>
  </si>
  <si>
    <t>United States History</t>
  </si>
  <si>
    <t>Computer Science Principles**</t>
  </si>
  <si>
    <t>**New AP tests for the 2016-17 school year</t>
  </si>
  <si>
    <t>Research</t>
  </si>
  <si>
    <t>APPENDIX B</t>
  </si>
  <si>
    <t>2016-17 AP Exam Results by Subtest and School</t>
  </si>
  <si>
    <t>BIOLOGY</t>
  </si>
  <si>
    <t>CALCULUS AB</t>
  </si>
  <si>
    <t>CALCULUS BC</t>
  </si>
  <si>
    <t>CHEMISTRY</t>
  </si>
  <si>
    <t>CHINESE</t>
  </si>
  <si>
    <t>COMPARATIVE GOVERNMENT &amp; POLITICS</t>
  </si>
  <si>
    <t>COMPUTER SCIENCE A</t>
  </si>
  <si>
    <t>COMPUTER SCIENCE PRINCIPLES</t>
  </si>
  <si>
    <t>ENGLISH LANGUAGE</t>
  </si>
  <si>
    <t>ENGLISH LITERATURE</t>
  </si>
  <si>
    <t>ENVIRONMENTAL  SCIENCE</t>
  </si>
  <si>
    <t>EUROPEAN HISTORY</t>
  </si>
  <si>
    <t>FRENCH</t>
  </si>
  <si>
    <t>ART HISTORY</t>
  </si>
  <si>
    <t>HUMAN GEOGRAPHY</t>
  </si>
  <si>
    <t>ITALIAN</t>
  </si>
  <si>
    <t>JAPANESE</t>
  </si>
  <si>
    <t>LATIN</t>
  </si>
  <si>
    <t>MACROECONOMICS</t>
  </si>
  <si>
    <t>MICROECONOMICS</t>
  </si>
  <si>
    <t>MUSIC THEORY</t>
  </si>
  <si>
    <t>PHYSICS 1</t>
  </si>
  <si>
    <t>PHYSICS 2</t>
  </si>
  <si>
    <t>PHYSICS C: ELECTRICITY &amp; MAGNETISM</t>
  </si>
  <si>
    <t>PHYSICS C: MECHANICS</t>
  </si>
  <si>
    <t>PSYCHOLOGY</t>
  </si>
  <si>
    <t>RESEARCH</t>
  </si>
  <si>
    <t>SEMINAR</t>
  </si>
  <si>
    <t>SPANISH LANGUAGE</t>
  </si>
  <si>
    <t>SPANISH LITERATURE</t>
  </si>
  <si>
    <t>STATISTICS</t>
  </si>
  <si>
    <t>STUDIO ART: 2D DESIGN</t>
  </si>
  <si>
    <t>STUDIO ART: 3D DESIGN</t>
  </si>
  <si>
    <t>STUDIO ART: DRAWING</t>
  </si>
  <si>
    <t>U.S. GOVERNMENT &amp; POLITICS</t>
  </si>
  <si>
    <t>U.S. HISTORY</t>
  </si>
  <si>
    <t>WORLD HISTORY</t>
  </si>
  <si>
    <t>Cadre</t>
  </si>
  <si>
    <t>School</t>
  </si>
  <si>
    <t>N tested</t>
  </si>
  <si>
    <t>n 3 or Above</t>
  </si>
  <si>
    <t>% 3 or Above</t>
  </si>
  <si>
    <t>Ramirez</t>
  </si>
  <si>
    <t>Coconut Creek High</t>
  </si>
  <si>
    <t>--</t>
  </si>
  <si>
    <t>Coral Glades High</t>
  </si>
  <si>
    <t>Coral Springs High</t>
  </si>
  <si>
    <t>Hallandale High</t>
  </si>
  <si>
    <t>Hollywood Hills High</t>
  </si>
  <si>
    <t>Lauderhill 6-12</t>
  </si>
  <si>
    <t>McArthur High</t>
  </si>
  <si>
    <t>Monarch High</t>
  </si>
  <si>
    <t>Nova High</t>
  </si>
  <si>
    <t>Piper High</t>
  </si>
  <si>
    <t>Plantation High</t>
  </si>
  <si>
    <t>South Broward High</t>
  </si>
  <si>
    <t>20</t>
  </si>
  <si>
    <t>South Plantation High</t>
  </si>
  <si>
    <t>Stoneman Douglas High</t>
  </si>
  <si>
    <t>Taravella, J. P. High</t>
  </si>
  <si>
    <t>Strauss</t>
  </si>
  <si>
    <t>Anderson, Boyd H. High</t>
  </si>
  <si>
    <t>Cooper City High</t>
  </si>
  <si>
    <t>Cypress Bay High</t>
  </si>
  <si>
    <t>Deerfield Beach High</t>
  </si>
  <si>
    <t>Dillard 6-12</t>
  </si>
  <si>
    <t>Ely, Blanche High</t>
  </si>
  <si>
    <t>Everglades High</t>
  </si>
  <si>
    <t>Flanagan, Charles W. High</t>
  </si>
  <si>
    <t>Fort Lauderdale High</t>
  </si>
  <si>
    <t>Miramar High</t>
  </si>
  <si>
    <t>Northeast High</t>
  </si>
  <si>
    <t>Pompano Beach High</t>
  </si>
  <si>
    <t>Stranahan High</t>
  </si>
  <si>
    <t>West Broward High</t>
  </si>
  <si>
    <t>Western High</t>
  </si>
  <si>
    <t>Shaw</t>
  </si>
  <si>
    <t>Atlantic Technical Center</t>
  </si>
  <si>
    <t>Broward Virtual - State Reporting</t>
  </si>
  <si>
    <t>McFatter, William T. Technical</t>
  </si>
  <si>
    <t>Sheridan Technical Center</t>
  </si>
  <si>
    <t>Perry</t>
  </si>
  <si>
    <t>Ben Gamla Charter High</t>
  </si>
  <si>
    <t>City of Coral Springs Charter</t>
  </si>
  <si>
    <t>City of Pembroke Pines Charter High</t>
  </si>
  <si>
    <t>Franklin Academy Pembroke Pines</t>
  </si>
  <si>
    <t>International School of Broward Middle &amp; High</t>
  </si>
  <si>
    <t>Somerset Academy Charter High Miramar</t>
  </si>
  <si>
    <t>Somerset Academy High</t>
  </si>
  <si>
    <t>Somerset Arts Conservatory</t>
  </si>
  <si>
    <t>Somerset Prep. Charter High  North Lauderdale</t>
  </si>
  <si>
    <t>--No data reported.</t>
  </si>
  <si>
    <t>APPENDIX C</t>
  </si>
  <si>
    <t>School-level Overall AP Results</t>
  </si>
  <si>
    <t>2016-17</t>
  </si>
  <si>
    <t>2015-16</t>
  </si>
  <si>
    <t>2014-15</t>
  </si>
  <si>
    <t>n Students Tested</t>
  </si>
  <si>
    <t>Avg. # of Exams</t>
  </si>
  <si>
    <t>n 3 &amp; Above</t>
  </si>
  <si>
    <t>% 3 &amp; Above</t>
  </si>
  <si>
    <t>Broward</t>
  </si>
  <si>
    <t>Douglas, Stoneman High</t>
  </si>
  <si>
    <t>Anderson, Boyd High</t>
  </si>
  <si>
    <t>Dillard Learning Complex</t>
  </si>
  <si>
    <t>Flanagan, Charles High</t>
  </si>
  <si>
    <t>Fort Lauderdale high</t>
  </si>
  <si>
    <t>Pompano Beach Inst.</t>
  </si>
  <si>
    <t>Atlantic Technical High</t>
  </si>
  <si>
    <t>Broward Virtual Education</t>
  </si>
  <si>
    <t>McFatter Technical High</t>
  </si>
  <si>
    <t>Sheridan Technical High</t>
  </si>
  <si>
    <t>Ben Gamla Charter</t>
  </si>
  <si>
    <t>Coral Springs Charter</t>
  </si>
  <si>
    <t>Int'l. Sch of Broward</t>
  </si>
  <si>
    <t>Pembroke Pines Charter</t>
  </si>
  <si>
    <t>Somerset Acad.- Miramar</t>
  </si>
  <si>
    <t>Somerset Academy</t>
  </si>
  <si>
    <t>Somerset Conservatory</t>
  </si>
  <si>
    <t>Somerset Prep. N. Laud.</t>
  </si>
  <si>
    <t>*No perfomance data reported when fewer than 10 students tested.</t>
  </si>
  <si>
    <r>
      <t xml:space="preserve">n </t>
    </r>
    <r>
      <rPr>
        <sz val="9"/>
        <color rgb="FF000000"/>
        <rFont val="Calibri"/>
        <family val="2"/>
        <scheme val="minor"/>
      </rPr>
      <t>Exams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</si>
</sst>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##0"/>
    <numFmt numFmtId="167" formatCode="###0.0"/>
  </numFmts>
  <fonts count="10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rgb="FF010205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indexed="64"/>
      </right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/>
      <bottom/>
      <diagonal/>
    </border>
    <border>
      <left style="thin">
        <color rgb="FFE0E0E0"/>
      </left>
      <right style="thin">
        <color rgb="FFE0E0E0"/>
      </right>
      <top style="thin">
        <color rgb="FFAEAEAE"/>
      </top>
      <bottom/>
      <diagonal/>
    </border>
    <border>
      <left/>
      <right style="thin">
        <color rgb="FFE0E0E0"/>
      </right>
      <top style="thin">
        <color rgb="FFAEAEAE"/>
      </top>
      <bottom/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indexed="64"/>
      </bottom>
      <diagonal/>
    </border>
    <border>
      <left/>
      <right style="thin">
        <color rgb="FFE0E0E0"/>
      </right>
      <top style="thin">
        <color rgb="FFAEAEAE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6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>
      <alignment vertical="center"/>
    </xf>
    <xf numFmtId="165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0" fillId="0" borderId="3" xfId="0" applyBorder="1"/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5" fillId="0" borderId="5" xfId="1" applyNumberFormat="1" applyFont="1" applyFill="1" applyBorder="1" applyAlignment="1">
      <alignment horizontal="center" vertical="center"/>
    </xf>
    <xf numFmtId="167" fontId="5" fillId="0" borderId="5" xfId="1" applyNumberFormat="1" applyFont="1" applyFill="1" applyBorder="1" applyAlignment="1">
      <alignment horizontal="center" vertical="center"/>
    </xf>
    <xf numFmtId="10" fontId="0" fillId="0" borderId="0" xfId="0" quotePrefix="1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5" fillId="0" borderId="6" xfId="1" applyNumberFormat="1" applyFont="1" applyFill="1" applyBorder="1" applyAlignment="1">
      <alignment horizontal="center" vertical="center"/>
    </xf>
    <xf numFmtId="167" fontId="5" fillId="0" borderId="6" xfId="1" applyNumberFormat="1" applyFont="1" applyFill="1" applyBorder="1" applyAlignment="1">
      <alignment horizontal="center" vertical="center"/>
    </xf>
    <xf numFmtId="166" fontId="5" fillId="0" borderId="6" xfId="2" applyNumberFormat="1" applyFont="1" applyFill="1" applyBorder="1" applyAlignment="1">
      <alignment horizontal="center" vertical="center"/>
    </xf>
    <xf numFmtId="166" fontId="5" fillId="0" borderId="7" xfId="1" applyNumberFormat="1" applyFont="1" applyFill="1" applyBorder="1" applyAlignment="1">
      <alignment horizontal="center" vertical="center"/>
    </xf>
    <xf numFmtId="167" fontId="5" fillId="0" borderId="8" xfId="1" applyNumberFormat="1" applyFont="1" applyFill="1" applyBorder="1" applyAlignment="1">
      <alignment horizontal="center" vertical="center"/>
    </xf>
    <xf numFmtId="167" fontId="5" fillId="0" borderId="6" xfId="2" applyNumberFormat="1" applyFont="1" applyFill="1" applyBorder="1" applyAlignment="1">
      <alignment horizontal="center" vertical="center"/>
    </xf>
    <xf numFmtId="10" fontId="0" fillId="0" borderId="3" xfId="0" quotePrefix="1" applyNumberFormat="1" applyBorder="1" applyAlignment="1">
      <alignment horizontal="center" vertical="center"/>
    </xf>
    <xf numFmtId="166" fontId="5" fillId="0" borderId="9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166" fontId="5" fillId="0" borderId="10" xfId="3" applyNumberFormat="1" applyFont="1" applyFill="1" applyBorder="1" applyAlignment="1">
      <alignment horizontal="center" vertical="center"/>
    </xf>
    <xf numFmtId="166" fontId="5" fillId="0" borderId="11" xfId="4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/>
    <xf numFmtId="166" fontId="5" fillId="0" borderId="12" xfId="1" applyNumberFormat="1" applyFont="1" applyFill="1" applyBorder="1" applyAlignment="1">
      <alignment horizontal="center" vertical="center"/>
    </xf>
    <xf numFmtId="10" fontId="0" fillId="0" borderId="1" xfId="0" quotePrefix="1" applyNumberFormat="1" applyBorder="1" applyAlignment="1">
      <alignment horizontal="center" vertical="center"/>
    </xf>
    <xf numFmtId="167" fontId="5" fillId="0" borderId="12" xfId="1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6" fontId="5" fillId="0" borderId="13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10" fontId="0" fillId="0" borderId="4" xfId="0" quotePrefix="1" applyNumberFormat="1" applyBorder="1" applyAlignment="1">
      <alignment horizontal="center" vertical="center"/>
    </xf>
    <xf numFmtId="0" fontId="0" fillId="0" borderId="0" xfId="0" applyFill="1" applyBorder="1"/>
    <xf numFmtId="0" fontId="0" fillId="0" borderId="0" xfId="0" quotePrefix="1" applyFill="1" applyBorder="1"/>
    <xf numFmtId="0" fontId="2" fillId="0" borderId="0" xfId="0" applyFont="1" applyBorder="1" applyAlignment="1"/>
    <xf numFmtId="0" fontId="6" fillId="0" borderId="0" xfId="0" applyFont="1" applyBorder="1"/>
    <xf numFmtId="0" fontId="7" fillId="0" borderId="1" xfId="0" applyFont="1" applyBorder="1" applyAlignment="1"/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vertical="center" wrapText="1"/>
    </xf>
    <xf numFmtId="3" fontId="8" fillId="3" borderId="0" xfId="0" applyNumberFormat="1" applyFont="1" applyFill="1" applyBorder="1"/>
    <xf numFmtId="4" fontId="8" fillId="3" borderId="0" xfId="0" applyNumberFormat="1" applyFont="1" applyFill="1" applyBorder="1"/>
    <xf numFmtId="165" fontId="8" fillId="3" borderId="0" xfId="0" applyNumberFormat="1" applyFont="1" applyFill="1" applyBorder="1"/>
    <xf numFmtId="2" fontId="8" fillId="3" borderId="0" xfId="0" applyNumberFormat="1" applyFont="1" applyFill="1" applyBorder="1"/>
    <xf numFmtId="164" fontId="8" fillId="3" borderId="0" xfId="0" applyNumberFormat="1" applyFont="1" applyFill="1" applyBorder="1"/>
    <xf numFmtId="3" fontId="1" fillId="2" borderId="0" xfId="0" applyNumberFormat="1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vertical="center" wrapText="1"/>
    </xf>
    <xf numFmtId="4" fontId="8" fillId="0" borderId="0" xfId="0" applyNumberFormat="1" applyFont="1" applyBorder="1"/>
    <xf numFmtId="165" fontId="8" fillId="0" borderId="0" xfId="0" applyNumberFormat="1" applyFont="1" applyBorder="1"/>
    <xf numFmtId="2" fontId="8" fillId="0" borderId="0" xfId="0" applyNumberFormat="1" applyFont="1" applyBorder="1"/>
    <xf numFmtId="164" fontId="8" fillId="0" borderId="0" xfId="0" applyNumberFormat="1" applyFont="1" applyBorder="1"/>
    <xf numFmtId="3" fontId="1" fillId="0" borderId="0" xfId="0" applyNumberFormat="1" applyFont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3" fontId="8" fillId="0" borderId="0" xfId="0" applyNumberFormat="1" applyFont="1" applyBorder="1"/>
    <xf numFmtId="0" fontId="1" fillId="0" borderId="0" xfId="0" applyFont="1" applyFill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/>
    <xf numFmtId="4" fontId="8" fillId="0" borderId="1" xfId="0" applyNumberFormat="1" applyFont="1" applyBorder="1"/>
    <xf numFmtId="165" fontId="8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3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 wrapText="1"/>
    </xf>
    <xf numFmtId="0" fontId="8" fillId="0" borderId="0" xfId="0" quotePrefix="1" applyFont="1" applyBorder="1"/>
  </cellXfs>
  <cellStyles count="5">
    <cellStyle name="Normal" xfId="0" builtinId="0"/>
    <cellStyle name="style1502992802548" xfId="2" xr:uid="{9648DBD7-9340-42B4-9E5E-006096DEF870}"/>
    <cellStyle name="style1502992802603" xfId="1" xr:uid="{E763D110-69CF-48C8-84E2-B0BF37D2BD7B}"/>
    <cellStyle name="style1502992802798" xfId="4" xr:uid="{2A55303E-464E-44E5-AB62-2ADF51581CBB}"/>
    <cellStyle name="style1502992802844" xfId="3" xr:uid="{79BE83AD-ADDE-4C9F-81F3-BE63DE1EDF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zoomScaleNormal="100" zoomScaleSheetLayoutView="70" workbookViewId="0">
      <selection sqref="A1:J1"/>
    </sheetView>
  </sheetViews>
  <sheetFormatPr defaultColWidth="8.85546875" defaultRowHeight="15" x14ac:dyDescent="0.25"/>
  <cols>
    <col min="1" max="1" width="31.7109375" style="2" customWidth="1"/>
    <col min="2" max="10" width="11.28515625" style="2" customWidth="1"/>
    <col min="11" max="16384" width="8.85546875" style="2"/>
  </cols>
  <sheetData>
    <row r="1" spans="1:10" ht="15.75" x14ac:dyDescent="0.25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1"/>
      <c r="B3" s="19" t="s">
        <v>31</v>
      </c>
      <c r="C3" s="19"/>
      <c r="D3" s="19"/>
      <c r="E3" s="19" t="s">
        <v>26</v>
      </c>
      <c r="F3" s="19"/>
      <c r="G3" s="19"/>
      <c r="H3" s="19" t="s">
        <v>25</v>
      </c>
      <c r="I3" s="19"/>
      <c r="J3" s="19"/>
    </row>
    <row r="4" spans="1:10" ht="24" x14ac:dyDescent="0.25">
      <c r="A4" s="9" t="s">
        <v>0</v>
      </c>
      <c r="B4" s="7" t="s">
        <v>1</v>
      </c>
      <c r="C4" s="8" t="s">
        <v>2</v>
      </c>
      <c r="D4" s="8" t="s">
        <v>3</v>
      </c>
      <c r="E4" s="7" t="s">
        <v>1</v>
      </c>
      <c r="F4" s="8" t="s">
        <v>2</v>
      </c>
      <c r="G4" s="8" t="s">
        <v>3</v>
      </c>
      <c r="H4" s="7" t="s">
        <v>1</v>
      </c>
      <c r="I4" s="8" t="s">
        <v>2</v>
      </c>
      <c r="J4" s="8" t="s">
        <v>3</v>
      </c>
    </row>
    <row r="5" spans="1:10" x14ac:dyDescent="0.25">
      <c r="A5" s="3" t="s">
        <v>4</v>
      </c>
      <c r="B5" s="4">
        <v>33059</v>
      </c>
      <c r="C5" s="4">
        <v>18022</v>
      </c>
      <c r="D5" s="16">
        <v>54.5</v>
      </c>
      <c r="E5" s="4">
        <v>34047</v>
      </c>
      <c r="F5" s="4">
        <v>17919</v>
      </c>
      <c r="G5" s="11">
        <f t="shared" ref="G5:G13" si="0">F5/E5*100</f>
        <v>52.630187681734078</v>
      </c>
      <c r="H5" s="4">
        <v>33946</v>
      </c>
      <c r="I5" s="4">
        <v>17197</v>
      </c>
      <c r="J5" s="11">
        <f>I5/H5*100</f>
        <v>50.659871560714073</v>
      </c>
    </row>
    <row r="6" spans="1:10" x14ac:dyDescent="0.25">
      <c r="A6" s="1" t="s">
        <v>32</v>
      </c>
      <c r="B6" s="5">
        <v>146</v>
      </c>
      <c r="C6" s="5">
        <v>89</v>
      </c>
      <c r="D6" s="17">
        <v>61</v>
      </c>
      <c r="E6" s="5">
        <v>269</v>
      </c>
      <c r="F6" s="5">
        <v>156</v>
      </c>
      <c r="G6" s="12">
        <f t="shared" si="0"/>
        <v>57.992565055762078</v>
      </c>
      <c r="H6" s="5">
        <v>232</v>
      </c>
      <c r="I6" s="5">
        <v>105</v>
      </c>
      <c r="J6" s="12">
        <f>I6/H6*100</f>
        <v>45.258620689655174</v>
      </c>
    </row>
    <row r="7" spans="1:10" x14ac:dyDescent="0.25">
      <c r="A7" s="1" t="s">
        <v>5</v>
      </c>
      <c r="B7" s="5">
        <v>1269</v>
      </c>
      <c r="C7" s="5">
        <v>770</v>
      </c>
      <c r="D7" s="17">
        <v>60.7</v>
      </c>
      <c r="E7" s="5">
        <v>1282</v>
      </c>
      <c r="F7" s="5">
        <v>694</v>
      </c>
      <c r="G7" s="12">
        <f t="shared" si="0"/>
        <v>54.13416536661466</v>
      </c>
      <c r="H7" s="5">
        <v>1190</v>
      </c>
      <c r="I7" s="5">
        <v>676</v>
      </c>
      <c r="J7" s="12">
        <f>I7/H7*100</f>
        <v>56.806722689075627</v>
      </c>
    </row>
    <row r="8" spans="1:10" x14ac:dyDescent="0.25">
      <c r="A8" s="1" t="s">
        <v>44</v>
      </c>
      <c r="B8" s="5">
        <v>1194</v>
      </c>
      <c r="C8" s="5">
        <v>704</v>
      </c>
      <c r="D8" s="17">
        <v>59</v>
      </c>
      <c r="E8" s="5">
        <v>1085</v>
      </c>
      <c r="F8" s="5">
        <v>747</v>
      </c>
      <c r="G8" s="12">
        <f t="shared" si="0"/>
        <v>68.847926267281096</v>
      </c>
      <c r="H8" s="5">
        <v>1218</v>
      </c>
      <c r="I8" s="5">
        <v>712</v>
      </c>
      <c r="J8" s="12">
        <f>I8/H8*100</f>
        <v>58.456486042692937</v>
      </c>
    </row>
    <row r="9" spans="1:10" x14ac:dyDescent="0.25">
      <c r="A9" s="1" t="s">
        <v>45</v>
      </c>
      <c r="B9" s="5">
        <v>526</v>
      </c>
      <c r="C9" s="5">
        <v>404</v>
      </c>
      <c r="D9" s="17">
        <v>76.8</v>
      </c>
      <c r="E9" s="5">
        <v>549</v>
      </c>
      <c r="F9" s="5">
        <v>413</v>
      </c>
      <c r="G9" s="12">
        <f t="shared" si="0"/>
        <v>75.227686703096538</v>
      </c>
      <c r="H9" s="5">
        <v>480</v>
      </c>
      <c r="I9" s="5">
        <v>359</v>
      </c>
      <c r="J9" s="12">
        <f>I9/H9*100</f>
        <v>74.791666666666671</v>
      </c>
    </row>
    <row r="10" spans="1:10" x14ac:dyDescent="0.25">
      <c r="A10" s="1" t="s">
        <v>6</v>
      </c>
      <c r="B10" s="5">
        <v>660</v>
      </c>
      <c r="C10" s="5">
        <v>296</v>
      </c>
      <c r="D10" s="17">
        <v>44.8</v>
      </c>
      <c r="E10" s="5">
        <v>626</v>
      </c>
      <c r="F10" s="5">
        <v>290</v>
      </c>
      <c r="G10" s="12">
        <f t="shared" si="0"/>
        <v>46.325878594249204</v>
      </c>
      <c r="H10" s="5">
        <v>635</v>
      </c>
      <c r="I10" s="5">
        <v>250</v>
      </c>
      <c r="J10" s="12">
        <f t="shared" ref="J10:J19" si="1">I10/H10*100</f>
        <v>39.370078740157481</v>
      </c>
    </row>
    <row r="11" spans="1:10" x14ac:dyDescent="0.25">
      <c r="A11" s="1" t="s">
        <v>34</v>
      </c>
      <c r="B11" s="5">
        <v>16</v>
      </c>
      <c r="C11" s="5">
        <v>14</v>
      </c>
      <c r="D11" s="17">
        <v>87.5</v>
      </c>
      <c r="E11" s="5">
        <v>12</v>
      </c>
      <c r="F11" s="5">
        <v>7</v>
      </c>
      <c r="G11" s="12">
        <f t="shared" si="0"/>
        <v>58.333333333333336</v>
      </c>
      <c r="H11" s="5">
        <v>10</v>
      </c>
      <c r="I11" s="5">
        <v>10</v>
      </c>
      <c r="J11" s="12">
        <f t="shared" si="1"/>
        <v>100</v>
      </c>
    </row>
    <row r="12" spans="1:10" x14ac:dyDescent="0.25">
      <c r="A12" s="1" t="s">
        <v>8</v>
      </c>
      <c r="B12" s="5">
        <v>357</v>
      </c>
      <c r="C12" s="5">
        <v>274</v>
      </c>
      <c r="D12" s="17">
        <v>76.8</v>
      </c>
      <c r="E12" s="5">
        <v>350</v>
      </c>
      <c r="F12" s="5">
        <v>256</v>
      </c>
      <c r="G12" s="12">
        <f t="shared" si="0"/>
        <v>73.142857142857139</v>
      </c>
      <c r="H12" s="5">
        <v>402</v>
      </c>
      <c r="I12" s="5">
        <v>216</v>
      </c>
      <c r="J12" s="12">
        <f t="shared" si="1"/>
        <v>53.731343283582092</v>
      </c>
    </row>
    <row r="13" spans="1:10" x14ac:dyDescent="0.25">
      <c r="A13" s="1" t="s">
        <v>9</v>
      </c>
      <c r="B13" s="5">
        <v>277</v>
      </c>
      <c r="C13" s="5">
        <v>159</v>
      </c>
      <c r="D13" s="17">
        <v>57.4</v>
      </c>
      <c r="E13" s="5">
        <v>385</v>
      </c>
      <c r="F13" s="5">
        <v>186</v>
      </c>
      <c r="G13" s="12">
        <f t="shared" si="0"/>
        <v>48.311688311688314</v>
      </c>
      <c r="H13" s="5">
        <v>226</v>
      </c>
      <c r="I13" s="5">
        <v>128</v>
      </c>
      <c r="J13" s="12">
        <f t="shared" si="1"/>
        <v>56.637168141592923</v>
      </c>
    </row>
    <row r="14" spans="1:10" x14ac:dyDescent="0.25">
      <c r="A14" s="1" t="s">
        <v>48</v>
      </c>
      <c r="B14" s="5">
        <v>804</v>
      </c>
      <c r="C14" s="5">
        <v>484</v>
      </c>
      <c r="D14" s="17">
        <v>60.2</v>
      </c>
      <c r="E14" s="5"/>
      <c r="F14" s="5"/>
      <c r="G14" s="12"/>
      <c r="H14" s="5"/>
      <c r="I14" s="5"/>
      <c r="J14" s="12"/>
    </row>
    <row r="15" spans="1:10" x14ac:dyDescent="0.25">
      <c r="A15" s="1" t="s">
        <v>10</v>
      </c>
      <c r="B15" s="5">
        <v>2449</v>
      </c>
      <c r="C15" s="5">
        <v>1389</v>
      </c>
      <c r="D15" s="17">
        <v>56.7</v>
      </c>
      <c r="E15" s="5">
        <v>2552</v>
      </c>
      <c r="F15" s="5">
        <v>1377</v>
      </c>
      <c r="G15" s="12">
        <f t="shared" ref="G15:G21" si="2">F15/E15*100</f>
        <v>53.957680250783703</v>
      </c>
      <c r="H15" s="5">
        <v>2773</v>
      </c>
      <c r="I15" s="5">
        <v>1476</v>
      </c>
      <c r="J15" s="12">
        <f t="shared" si="1"/>
        <v>53.227551388388029</v>
      </c>
    </row>
    <row r="16" spans="1:10" x14ac:dyDescent="0.25">
      <c r="A16" s="1" t="s">
        <v>11</v>
      </c>
      <c r="B16" s="5">
        <v>1834</v>
      </c>
      <c r="C16" s="5">
        <v>943</v>
      </c>
      <c r="D16" s="17">
        <v>51.4</v>
      </c>
      <c r="E16" s="5">
        <v>2069</v>
      </c>
      <c r="F16" s="5">
        <v>1088</v>
      </c>
      <c r="G16" s="12">
        <f t="shared" si="2"/>
        <v>52.585790236829389</v>
      </c>
      <c r="H16" s="5">
        <v>2048</v>
      </c>
      <c r="I16" s="5">
        <v>1074</v>
      </c>
      <c r="J16" s="12">
        <f t="shared" si="1"/>
        <v>52.44140625</v>
      </c>
    </row>
    <row r="17" spans="1:10" x14ac:dyDescent="0.25">
      <c r="A17" s="1" t="s">
        <v>12</v>
      </c>
      <c r="B17" s="5">
        <v>1387</v>
      </c>
      <c r="C17" s="5">
        <v>547</v>
      </c>
      <c r="D17" s="17">
        <v>39.4</v>
      </c>
      <c r="E17" s="5">
        <v>1867</v>
      </c>
      <c r="F17" s="5">
        <v>589</v>
      </c>
      <c r="G17" s="12">
        <f t="shared" si="2"/>
        <v>31.547937868237813</v>
      </c>
      <c r="H17" s="5">
        <v>1683</v>
      </c>
      <c r="I17" s="5">
        <v>594</v>
      </c>
      <c r="J17" s="12">
        <f t="shared" si="1"/>
        <v>35.294117647058826</v>
      </c>
    </row>
    <row r="18" spans="1:10" x14ac:dyDescent="0.25">
      <c r="A18" s="1" t="s">
        <v>13</v>
      </c>
      <c r="B18" s="5">
        <v>354</v>
      </c>
      <c r="C18" s="5">
        <v>185</v>
      </c>
      <c r="D18" s="17">
        <v>52.3</v>
      </c>
      <c r="E18" s="5">
        <v>432</v>
      </c>
      <c r="F18" s="5">
        <v>199</v>
      </c>
      <c r="G18" s="12">
        <f t="shared" si="2"/>
        <v>46.064814814814817</v>
      </c>
      <c r="H18" s="5">
        <v>476</v>
      </c>
      <c r="I18" s="5">
        <v>257</v>
      </c>
      <c r="J18" s="12">
        <f t="shared" si="1"/>
        <v>53.991596638655459</v>
      </c>
    </row>
    <row r="19" spans="1:10" x14ac:dyDescent="0.25">
      <c r="A19" s="1" t="s">
        <v>35</v>
      </c>
      <c r="B19" s="5">
        <v>125</v>
      </c>
      <c r="C19" s="5">
        <v>83</v>
      </c>
      <c r="D19" s="17">
        <v>66.400000000000006</v>
      </c>
      <c r="E19" s="5">
        <v>138</v>
      </c>
      <c r="F19" s="5">
        <v>91</v>
      </c>
      <c r="G19" s="12">
        <f t="shared" si="2"/>
        <v>65.94202898550725</v>
      </c>
      <c r="H19" s="5">
        <v>151</v>
      </c>
      <c r="I19" s="5">
        <v>85</v>
      </c>
      <c r="J19" s="12">
        <f t="shared" si="1"/>
        <v>56.29139072847682</v>
      </c>
    </row>
    <row r="20" spans="1:10" x14ac:dyDescent="0.25">
      <c r="A20" s="1" t="s">
        <v>14</v>
      </c>
      <c r="B20" s="5">
        <v>2887</v>
      </c>
      <c r="C20" s="5">
        <v>1269</v>
      </c>
      <c r="D20" s="17">
        <v>44</v>
      </c>
      <c r="E20" s="5">
        <v>3228</v>
      </c>
      <c r="F20" s="5">
        <v>1575</v>
      </c>
      <c r="G20" s="12">
        <f t="shared" si="2"/>
        <v>48.791821561338288</v>
      </c>
      <c r="H20" s="5">
        <v>3295</v>
      </c>
      <c r="I20" s="5">
        <v>1676</v>
      </c>
      <c r="J20" s="12">
        <f t="shared" ref="J20:J28" si="3">I20/H20*100</f>
        <v>50.864946889226104</v>
      </c>
    </row>
    <row r="21" spans="1:10" x14ac:dyDescent="0.25">
      <c r="A21" s="1" t="s">
        <v>33</v>
      </c>
      <c r="B21" s="5">
        <v>42</v>
      </c>
      <c r="C21" s="5">
        <v>41</v>
      </c>
      <c r="D21" s="17">
        <v>97.6</v>
      </c>
      <c r="E21" s="5">
        <v>35</v>
      </c>
      <c r="F21" s="5">
        <v>34</v>
      </c>
      <c r="G21" s="12">
        <f t="shared" si="2"/>
        <v>97.142857142857139</v>
      </c>
      <c r="H21" s="5">
        <v>38</v>
      </c>
      <c r="I21" s="5">
        <v>36</v>
      </c>
      <c r="J21" s="12">
        <f t="shared" si="3"/>
        <v>94.73684210526315</v>
      </c>
    </row>
    <row r="22" spans="1:10" x14ac:dyDescent="0.25">
      <c r="A22" s="1" t="s">
        <v>15</v>
      </c>
      <c r="B22" s="5">
        <v>4</v>
      </c>
      <c r="C22" s="5" t="s">
        <v>7</v>
      </c>
      <c r="D22" s="17" t="s">
        <v>7</v>
      </c>
      <c r="E22" s="5">
        <v>4</v>
      </c>
      <c r="F22" s="5" t="s">
        <v>7</v>
      </c>
      <c r="G22" s="12" t="s">
        <v>7</v>
      </c>
      <c r="H22" s="5">
        <v>10</v>
      </c>
      <c r="I22" s="5">
        <v>4</v>
      </c>
      <c r="J22" s="12">
        <f t="shared" si="3"/>
        <v>40</v>
      </c>
    </row>
    <row r="23" spans="1:10" x14ac:dyDescent="0.25">
      <c r="A23" s="1" t="s">
        <v>16</v>
      </c>
      <c r="B23" s="5">
        <v>3</v>
      </c>
      <c r="C23" s="5" t="s">
        <v>7</v>
      </c>
      <c r="D23" s="17" t="s">
        <v>7</v>
      </c>
      <c r="E23" s="5">
        <v>5</v>
      </c>
      <c r="F23" s="5" t="s">
        <v>7</v>
      </c>
      <c r="G23" s="12" t="s">
        <v>7</v>
      </c>
      <c r="H23" s="5">
        <v>12</v>
      </c>
      <c r="I23" s="5">
        <v>2</v>
      </c>
      <c r="J23" s="12">
        <f t="shared" si="3"/>
        <v>16.666666666666664</v>
      </c>
    </row>
    <row r="24" spans="1:10" x14ac:dyDescent="0.25">
      <c r="A24" s="1" t="s">
        <v>17</v>
      </c>
      <c r="B24" s="5">
        <v>642</v>
      </c>
      <c r="C24" s="5">
        <v>372</v>
      </c>
      <c r="D24" s="17">
        <v>57.9</v>
      </c>
      <c r="E24" s="5">
        <v>686</v>
      </c>
      <c r="F24" s="5">
        <v>400</v>
      </c>
      <c r="G24" s="12">
        <f t="shared" ref="G24:G42" si="4">F24/E24*100</f>
        <v>58.309037900874635</v>
      </c>
      <c r="H24" s="5">
        <v>722</v>
      </c>
      <c r="I24" s="5">
        <v>383</v>
      </c>
      <c r="J24" s="12">
        <f t="shared" si="3"/>
        <v>53.04709141274239</v>
      </c>
    </row>
    <row r="25" spans="1:10" x14ac:dyDescent="0.25">
      <c r="A25" s="1" t="s">
        <v>18</v>
      </c>
      <c r="B25" s="5">
        <v>763</v>
      </c>
      <c r="C25" s="5">
        <v>391</v>
      </c>
      <c r="D25" s="17">
        <v>51.2</v>
      </c>
      <c r="E25" s="5">
        <v>773</v>
      </c>
      <c r="F25" s="5">
        <v>360</v>
      </c>
      <c r="G25" s="12">
        <f t="shared" si="4"/>
        <v>46.57179818887451</v>
      </c>
      <c r="H25" s="5">
        <v>752</v>
      </c>
      <c r="I25" s="5">
        <v>389</v>
      </c>
      <c r="J25" s="12">
        <f t="shared" si="3"/>
        <v>51.728723404255319</v>
      </c>
    </row>
    <row r="26" spans="1:10" x14ac:dyDescent="0.25">
      <c r="A26" s="1" t="s">
        <v>19</v>
      </c>
      <c r="B26" s="5">
        <v>114</v>
      </c>
      <c r="C26" s="5">
        <v>42</v>
      </c>
      <c r="D26" s="17">
        <v>36.799999999999997</v>
      </c>
      <c r="E26" s="5">
        <v>154</v>
      </c>
      <c r="F26" s="5">
        <v>55</v>
      </c>
      <c r="G26" s="12">
        <f t="shared" si="4"/>
        <v>35.714285714285715</v>
      </c>
      <c r="H26" s="5">
        <v>144</v>
      </c>
      <c r="I26" s="5">
        <v>50</v>
      </c>
      <c r="J26" s="12">
        <f t="shared" si="3"/>
        <v>34.722222222222221</v>
      </c>
    </row>
    <row r="27" spans="1:10" x14ac:dyDescent="0.25">
      <c r="A27" s="1" t="s">
        <v>36</v>
      </c>
      <c r="B27" s="5">
        <v>704</v>
      </c>
      <c r="C27" s="5">
        <v>258</v>
      </c>
      <c r="D27" s="17">
        <v>36.6</v>
      </c>
      <c r="E27" s="5">
        <v>880</v>
      </c>
      <c r="F27" s="5">
        <v>292</v>
      </c>
      <c r="G27" s="12">
        <f t="shared" si="4"/>
        <v>33.181818181818187</v>
      </c>
      <c r="H27" s="5">
        <v>980</v>
      </c>
      <c r="I27" s="5">
        <v>281</v>
      </c>
      <c r="J27" s="12">
        <f t="shared" si="3"/>
        <v>28.673469387755102</v>
      </c>
    </row>
    <row r="28" spans="1:10" x14ac:dyDescent="0.25">
      <c r="A28" s="1" t="s">
        <v>37</v>
      </c>
      <c r="B28" s="5">
        <v>104</v>
      </c>
      <c r="C28" s="5">
        <v>55</v>
      </c>
      <c r="D28" s="17">
        <v>52.9</v>
      </c>
      <c r="E28" s="5">
        <v>180</v>
      </c>
      <c r="F28" s="5">
        <v>101</v>
      </c>
      <c r="G28" s="12">
        <f t="shared" si="4"/>
        <v>56.111111111111114</v>
      </c>
      <c r="H28" s="5">
        <v>73</v>
      </c>
      <c r="I28" s="5">
        <v>28</v>
      </c>
      <c r="J28" s="12">
        <f t="shared" si="3"/>
        <v>38.356164383561641</v>
      </c>
    </row>
    <row r="29" spans="1:10" x14ac:dyDescent="0.25">
      <c r="A29" s="1" t="s">
        <v>20</v>
      </c>
      <c r="B29" s="5">
        <v>117</v>
      </c>
      <c r="C29" s="5">
        <v>50</v>
      </c>
      <c r="D29" s="17">
        <v>42.7</v>
      </c>
      <c r="E29" s="5">
        <v>73</v>
      </c>
      <c r="F29" s="5">
        <v>30</v>
      </c>
      <c r="G29" s="12">
        <f t="shared" si="4"/>
        <v>41.095890410958901</v>
      </c>
      <c r="H29" s="5">
        <v>74</v>
      </c>
      <c r="I29" s="5">
        <v>39</v>
      </c>
      <c r="J29" s="12">
        <f t="shared" ref="J29:J42" si="5">I29/H29*100</f>
        <v>52.702702702702695</v>
      </c>
    </row>
    <row r="30" spans="1:10" x14ac:dyDescent="0.25">
      <c r="A30" s="1" t="s">
        <v>21</v>
      </c>
      <c r="B30" s="5">
        <v>179</v>
      </c>
      <c r="C30" s="5">
        <v>111</v>
      </c>
      <c r="D30" s="17">
        <v>62</v>
      </c>
      <c r="E30" s="5">
        <v>141</v>
      </c>
      <c r="F30" s="5">
        <v>89</v>
      </c>
      <c r="G30" s="12">
        <f t="shared" si="4"/>
        <v>63.12056737588653</v>
      </c>
      <c r="H30" s="5">
        <v>155</v>
      </c>
      <c r="I30" s="5">
        <v>110</v>
      </c>
      <c r="J30" s="12">
        <f t="shared" si="5"/>
        <v>70.967741935483872</v>
      </c>
    </row>
    <row r="31" spans="1:10" x14ac:dyDescent="0.25">
      <c r="A31" s="1" t="s">
        <v>22</v>
      </c>
      <c r="B31" s="5">
        <v>4064</v>
      </c>
      <c r="C31" s="5">
        <v>2355</v>
      </c>
      <c r="D31" s="17">
        <v>57.9</v>
      </c>
      <c r="E31" s="5">
        <v>4173</v>
      </c>
      <c r="F31" s="5">
        <v>2406</v>
      </c>
      <c r="G31" s="12">
        <f t="shared" si="4"/>
        <v>57.656362329259522</v>
      </c>
      <c r="H31" s="5">
        <v>4574</v>
      </c>
      <c r="I31" s="5">
        <v>2626</v>
      </c>
      <c r="J31" s="12">
        <f t="shared" si="5"/>
        <v>57.411456055968515</v>
      </c>
    </row>
    <row r="32" spans="1:10" x14ac:dyDescent="0.25">
      <c r="A32" s="1" t="s">
        <v>50</v>
      </c>
      <c r="B32" s="5">
        <v>298</v>
      </c>
      <c r="C32" s="5">
        <v>189</v>
      </c>
      <c r="D32" s="17">
        <v>63.4</v>
      </c>
      <c r="E32" s="5">
        <v>58</v>
      </c>
      <c r="F32" s="5">
        <v>32</v>
      </c>
      <c r="G32" s="12">
        <f t="shared" si="4"/>
        <v>55.172413793103445</v>
      </c>
      <c r="H32" s="5"/>
      <c r="I32" s="5"/>
      <c r="J32" s="12"/>
    </row>
    <row r="33" spans="1:10" x14ac:dyDescent="0.25">
      <c r="A33" s="1" t="s">
        <v>38</v>
      </c>
      <c r="B33" s="5">
        <v>568</v>
      </c>
      <c r="C33" s="5">
        <v>459</v>
      </c>
      <c r="D33" s="17">
        <v>80.8</v>
      </c>
      <c r="E33" s="5">
        <v>508</v>
      </c>
      <c r="F33" s="5">
        <v>385</v>
      </c>
      <c r="G33" s="12">
        <f t="shared" si="4"/>
        <v>75.787401574803141</v>
      </c>
      <c r="H33" s="5">
        <v>85</v>
      </c>
      <c r="I33" s="5">
        <v>70</v>
      </c>
      <c r="J33" s="12">
        <f t="shared" si="5"/>
        <v>82.35294117647058</v>
      </c>
    </row>
    <row r="34" spans="1:10" x14ac:dyDescent="0.25">
      <c r="A34" s="1" t="s">
        <v>39</v>
      </c>
      <c r="B34" s="5">
        <v>1458</v>
      </c>
      <c r="C34" s="5">
        <v>1388</v>
      </c>
      <c r="D34" s="17">
        <v>95.2</v>
      </c>
      <c r="E34" s="5">
        <v>1465</v>
      </c>
      <c r="F34" s="5">
        <v>1383</v>
      </c>
      <c r="G34" s="12">
        <f t="shared" si="4"/>
        <v>94.402730375426628</v>
      </c>
      <c r="H34" s="5">
        <v>1200</v>
      </c>
      <c r="I34" s="5">
        <v>1102</v>
      </c>
      <c r="J34" s="12">
        <f t="shared" si="5"/>
        <v>91.833333333333329</v>
      </c>
    </row>
    <row r="35" spans="1:10" x14ac:dyDescent="0.25">
      <c r="A35" s="1" t="s">
        <v>40</v>
      </c>
      <c r="B35" s="5">
        <v>332</v>
      </c>
      <c r="C35" s="5">
        <v>264</v>
      </c>
      <c r="D35" s="17">
        <v>79.5</v>
      </c>
      <c r="E35" s="5">
        <v>296</v>
      </c>
      <c r="F35" s="5">
        <v>233</v>
      </c>
      <c r="G35" s="12">
        <f t="shared" si="4"/>
        <v>78.71621621621621</v>
      </c>
      <c r="H35" s="5">
        <v>293</v>
      </c>
      <c r="I35" s="5">
        <v>198</v>
      </c>
      <c r="J35" s="12">
        <f t="shared" si="5"/>
        <v>67.576791808873722</v>
      </c>
    </row>
    <row r="36" spans="1:10" x14ac:dyDescent="0.25">
      <c r="A36" s="1" t="s">
        <v>23</v>
      </c>
      <c r="B36" s="5">
        <v>926</v>
      </c>
      <c r="C36" s="5">
        <v>338</v>
      </c>
      <c r="D36" s="17">
        <v>36.5</v>
      </c>
      <c r="E36" s="5">
        <v>1076</v>
      </c>
      <c r="F36" s="5">
        <v>445</v>
      </c>
      <c r="G36" s="12">
        <f t="shared" si="4"/>
        <v>41.356877323420079</v>
      </c>
      <c r="H36" s="5">
        <v>1014</v>
      </c>
      <c r="I36" s="5">
        <v>395</v>
      </c>
      <c r="J36" s="12">
        <f t="shared" si="5"/>
        <v>38.954635108481263</v>
      </c>
    </row>
    <row r="37" spans="1:10" x14ac:dyDescent="0.25">
      <c r="A37" s="1" t="s">
        <v>41</v>
      </c>
      <c r="B37" s="5">
        <v>388</v>
      </c>
      <c r="C37" s="5">
        <v>325</v>
      </c>
      <c r="D37" s="17">
        <v>83.8</v>
      </c>
      <c r="E37" s="5">
        <v>284</v>
      </c>
      <c r="F37" s="5">
        <v>217</v>
      </c>
      <c r="G37" s="12">
        <f t="shared" si="4"/>
        <v>76.408450704225345</v>
      </c>
      <c r="H37" s="5">
        <v>306</v>
      </c>
      <c r="I37" s="5">
        <v>245</v>
      </c>
      <c r="J37" s="12">
        <f>I37/H37*100</f>
        <v>80.06535947712419</v>
      </c>
    </row>
    <row r="38" spans="1:10" x14ac:dyDescent="0.25">
      <c r="A38" s="1" t="s">
        <v>42</v>
      </c>
      <c r="B38" s="5">
        <v>54</v>
      </c>
      <c r="C38" s="5">
        <v>33</v>
      </c>
      <c r="D38" s="17">
        <v>61.1</v>
      </c>
      <c r="E38" s="5">
        <v>39</v>
      </c>
      <c r="F38" s="5">
        <v>23</v>
      </c>
      <c r="G38" s="12">
        <f t="shared" si="4"/>
        <v>58.974358974358978</v>
      </c>
      <c r="H38" s="5">
        <v>41</v>
      </c>
      <c r="I38" s="5">
        <v>26</v>
      </c>
      <c r="J38" s="12">
        <f t="shared" si="5"/>
        <v>63.414634146341463</v>
      </c>
    </row>
    <row r="39" spans="1:10" x14ac:dyDescent="0.25">
      <c r="A39" s="1" t="s">
        <v>43</v>
      </c>
      <c r="B39" s="5">
        <v>123</v>
      </c>
      <c r="C39" s="5">
        <v>106</v>
      </c>
      <c r="D39" s="17">
        <v>86.2</v>
      </c>
      <c r="E39" s="5">
        <v>177</v>
      </c>
      <c r="F39" s="5">
        <v>118</v>
      </c>
      <c r="G39" s="12">
        <f t="shared" si="4"/>
        <v>66.666666666666657</v>
      </c>
      <c r="H39" s="5">
        <v>138</v>
      </c>
      <c r="I39" s="5">
        <v>89</v>
      </c>
      <c r="J39" s="12">
        <f t="shared" si="5"/>
        <v>64.492753623188406</v>
      </c>
    </row>
    <row r="40" spans="1:10" x14ac:dyDescent="0.25">
      <c r="A40" s="1" t="s">
        <v>46</v>
      </c>
      <c r="B40" s="5">
        <v>2733</v>
      </c>
      <c r="C40" s="5">
        <v>1174</v>
      </c>
      <c r="D40" s="17">
        <v>43</v>
      </c>
      <c r="E40" s="5">
        <v>2814</v>
      </c>
      <c r="F40" s="5">
        <v>1184</v>
      </c>
      <c r="G40" s="12">
        <f t="shared" si="4"/>
        <v>42.075337597725657</v>
      </c>
      <c r="H40" s="5">
        <v>2720</v>
      </c>
      <c r="I40" s="5">
        <v>1120</v>
      </c>
      <c r="J40" s="12">
        <f t="shared" si="5"/>
        <v>41.17647058823529</v>
      </c>
    </row>
    <row r="41" spans="1:10" x14ac:dyDescent="0.25">
      <c r="A41" s="1" t="s">
        <v>47</v>
      </c>
      <c r="B41" s="5">
        <v>2891</v>
      </c>
      <c r="C41" s="5">
        <v>1269</v>
      </c>
      <c r="D41" s="17">
        <v>43.9</v>
      </c>
      <c r="E41" s="5">
        <v>3051</v>
      </c>
      <c r="F41" s="5">
        <v>1328</v>
      </c>
      <c r="G41" s="12">
        <f t="shared" si="4"/>
        <v>43.526712553261227</v>
      </c>
      <c r="H41" s="5">
        <v>3407</v>
      </c>
      <c r="I41" s="5">
        <v>1286</v>
      </c>
      <c r="J41" s="12">
        <f t="shared" si="5"/>
        <v>37.745817434693279</v>
      </c>
    </row>
    <row r="42" spans="1:10" x14ac:dyDescent="0.25">
      <c r="A42" s="6" t="s">
        <v>24</v>
      </c>
      <c r="B42" s="10">
        <v>2264</v>
      </c>
      <c r="C42" s="10">
        <v>1166</v>
      </c>
      <c r="D42" s="18">
        <v>51.5</v>
      </c>
      <c r="E42" s="10">
        <v>2389</v>
      </c>
      <c r="F42" s="10">
        <v>1162</v>
      </c>
      <c r="G42" s="13">
        <f t="shared" si="4"/>
        <v>48.639598158225198</v>
      </c>
      <c r="H42" s="10">
        <v>2388</v>
      </c>
      <c r="I42" s="10">
        <v>1099</v>
      </c>
      <c r="J42" s="13">
        <f t="shared" si="5"/>
        <v>46.021775544388611</v>
      </c>
    </row>
    <row r="43" spans="1:10" x14ac:dyDescent="0.25">
      <c r="A43" s="14" t="s">
        <v>27</v>
      </c>
    </row>
    <row r="44" spans="1:10" x14ac:dyDescent="0.25">
      <c r="A44" s="14" t="s">
        <v>49</v>
      </c>
    </row>
    <row r="45" spans="1:10" x14ac:dyDescent="0.25">
      <c r="A45" s="15" t="s">
        <v>28</v>
      </c>
    </row>
  </sheetData>
  <mergeCells count="5">
    <mergeCell ref="H3:J3"/>
    <mergeCell ref="B3:D3"/>
    <mergeCell ref="E3:G3"/>
    <mergeCell ref="A2:J2"/>
    <mergeCell ref="A1:J1"/>
  </mergeCells>
  <pageMargins left="0.7" right="0.7" top="0.75" bottom="0.75" header="0.3" footer="0.3"/>
  <pageSetup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D489-544B-4FED-AA0C-C22893D5AA2E}">
  <dimension ref="A1:DI49"/>
  <sheetViews>
    <sheetView workbookViewId="0"/>
  </sheetViews>
  <sheetFormatPr defaultRowHeight="15" x14ac:dyDescent="0.25"/>
  <cols>
    <col min="1" max="1" width="13.7109375" customWidth="1"/>
    <col min="2" max="2" width="43.140625" bestFit="1" customWidth="1"/>
    <col min="3" max="113" width="9.7109375" customWidth="1"/>
  </cols>
  <sheetData>
    <row r="1" spans="1:113" ht="15.75" x14ac:dyDescent="0.25">
      <c r="A1" s="21" t="s">
        <v>51</v>
      </c>
      <c r="DI1" s="22"/>
    </row>
    <row r="2" spans="1:113" ht="15.75" x14ac:dyDescent="0.25">
      <c r="A2" s="21" t="s">
        <v>52</v>
      </c>
      <c r="DI2" s="22"/>
    </row>
    <row r="3" spans="1:113" s="23" customFormat="1" ht="30" customHeight="1" x14ac:dyDescent="0.25">
      <c r="C3" s="24" t="s">
        <v>53</v>
      </c>
      <c r="D3" s="24"/>
      <c r="E3" s="24"/>
      <c r="F3" s="24" t="s">
        <v>54</v>
      </c>
      <c r="G3" s="24"/>
      <c r="H3" s="24"/>
      <c r="I3" s="24" t="s">
        <v>55</v>
      </c>
      <c r="J3" s="24"/>
      <c r="K3" s="24"/>
      <c r="L3" s="24" t="s">
        <v>56</v>
      </c>
      <c r="M3" s="24"/>
      <c r="N3" s="24"/>
      <c r="O3" s="24" t="s">
        <v>57</v>
      </c>
      <c r="P3" s="24"/>
      <c r="Q3" s="24"/>
      <c r="R3" s="24" t="s">
        <v>58</v>
      </c>
      <c r="S3" s="24"/>
      <c r="T3" s="24"/>
      <c r="U3" s="24" t="s">
        <v>59</v>
      </c>
      <c r="V3" s="24"/>
      <c r="W3" s="24"/>
      <c r="X3" s="24" t="s">
        <v>60</v>
      </c>
      <c r="Y3" s="24"/>
      <c r="Z3" s="24"/>
      <c r="AA3" s="24" t="s">
        <v>61</v>
      </c>
      <c r="AB3" s="24"/>
      <c r="AC3" s="24"/>
      <c r="AD3" s="24" t="s">
        <v>62</v>
      </c>
      <c r="AE3" s="24"/>
      <c r="AF3" s="24"/>
      <c r="AG3" s="24" t="s">
        <v>63</v>
      </c>
      <c r="AH3" s="24"/>
      <c r="AI3" s="24"/>
      <c r="AJ3" s="24" t="s">
        <v>64</v>
      </c>
      <c r="AK3" s="24"/>
      <c r="AL3" s="24"/>
      <c r="AM3" s="24" t="s">
        <v>65</v>
      </c>
      <c r="AN3" s="24"/>
      <c r="AO3" s="24"/>
      <c r="AP3" s="24" t="s">
        <v>66</v>
      </c>
      <c r="AQ3" s="24"/>
      <c r="AR3" s="24"/>
      <c r="AS3" s="24" t="s">
        <v>67</v>
      </c>
      <c r="AT3" s="24"/>
      <c r="AU3" s="24"/>
      <c r="AV3" s="24" t="s">
        <v>68</v>
      </c>
      <c r="AW3" s="24"/>
      <c r="AX3" s="24"/>
      <c r="AY3" s="24" t="s">
        <v>69</v>
      </c>
      <c r="AZ3" s="24"/>
      <c r="BA3" s="24"/>
      <c r="BB3" s="24" t="s">
        <v>70</v>
      </c>
      <c r="BC3" s="24"/>
      <c r="BD3" s="24"/>
      <c r="BE3" s="24" t="s">
        <v>71</v>
      </c>
      <c r="BF3" s="24"/>
      <c r="BG3" s="24"/>
      <c r="BH3" s="24" t="s">
        <v>72</v>
      </c>
      <c r="BI3" s="24"/>
      <c r="BJ3" s="24"/>
      <c r="BK3" s="24" t="s">
        <v>73</v>
      </c>
      <c r="BL3" s="24"/>
      <c r="BM3" s="24"/>
      <c r="BN3" s="24" t="s">
        <v>74</v>
      </c>
      <c r="BO3" s="24"/>
      <c r="BP3" s="24"/>
      <c r="BQ3" s="24" t="s">
        <v>75</v>
      </c>
      <c r="BR3" s="24"/>
      <c r="BS3" s="24"/>
      <c r="BT3" s="24" t="s">
        <v>76</v>
      </c>
      <c r="BU3" s="24"/>
      <c r="BV3" s="24"/>
      <c r="BW3" s="24" t="s">
        <v>77</v>
      </c>
      <c r="BX3" s="24"/>
      <c r="BY3" s="24"/>
      <c r="BZ3" s="24" t="s">
        <v>78</v>
      </c>
      <c r="CA3" s="24"/>
      <c r="CB3" s="24"/>
      <c r="CC3" s="24" t="s">
        <v>79</v>
      </c>
      <c r="CD3" s="24"/>
      <c r="CE3" s="24"/>
      <c r="CF3" s="24" t="s">
        <v>80</v>
      </c>
      <c r="CG3" s="24"/>
      <c r="CH3" s="24"/>
      <c r="CI3" s="24" t="s">
        <v>81</v>
      </c>
      <c r="CJ3" s="24"/>
      <c r="CK3" s="24"/>
      <c r="CL3" s="24" t="s">
        <v>82</v>
      </c>
      <c r="CM3" s="24"/>
      <c r="CN3" s="24"/>
      <c r="CO3" s="24" t="s">
        <v>83</v>
      </c>
      <c r="CP3" s="24"/>
      <c r="CQ3" s="24"/>
      <c r="CR3" s="24" t="s">
        <v>84</v>
      </c>
      <c r="CS3" s="24"/>
      <c r="CT3" s="24"/>
      <c r="CU3" s="24" t="s">
        <v>85</v>
      </c>
      <c r="CV3" s="24"/>
      <c r="CW3" s="24"/>
      <c r="CX3" s="24" t="s">
        <v>86</v>
      </c>
      <c r="CY3" s="24"/>
      <c r="CZ3" s="24"/>
      <c r="DA3" s="24" t="s">
        <v>87</v>
      </c>
      <c r="DB3" s="24"/>
      <c r="DC3" s="24"/>
      <c r="DD3" s="24" t="s">
        <v>88</v>
      </c>
      <c r="DE3" s="24"/>
      <c r="DF3" s="24"/>
      <c r="DG3" s="25" t="s">
        <v>89</v>
      </c>
      <c r="DH3" s="25"/>
      <c r="DI3" s="26"/>
    </row>
    <row r="4" spans="1:113" s="23" customFormat="1" ht="30" x14ac:dyDescent="0.25">
      <c r="A4" s="27" t="s">
        <v>90</v>
      </c>
      <c r="B4" s="27" t="s">
        <v>91</v>
      </c>
      <c r="C4" s="28" t="s">
        <v>92</v>
      </c>
      <c r="D4" s="28" t="s">
        <v>93</v>
      </c>
      <c r="E4" s="28" t="s">
        <v>94</v>
      </c>
      <c r="F4" s="28" t="s">
        <v>92</v>
      </c>
      <c r="G4" s="28" t="s">
        <v>93</v>
      </c>
      <c r="H4" s="28" t="s">
        <v>94</v>
      </c>
      <c r="I4" s="28" t="s">
        <v>92</v>
      </c>
      <c r="J4" s="28" t="s">
        <v>93</v>
      </c>
      <c r="K4" s="28" t="s">
        <v>94</v>
      </c>
      <c r="L4" s="28" t="s">
        <v>92</v>
      </c>
      <c r="M4" s="28" t="s">
        <v>93</v>
      </c>
      <c r="N4" s="28" t="s">
        <v>94</v>
      </c>
      <c r="O4" s="28" t="s">
        <v>92</v>
      </c>
      <c r="P4" s="28" t="s">
        <v>93</v>
      </c>
      <c r="Q4" s="28" t="s">
        <v>94</v>
      </c>
      <c r="R4" s="28" t="s">
        <v>92</v>
      </c>
      <c r="S4" s="28" t="s">
        <v>93</v>
      </c>
      <c r="T4" s="28" t="s">
        <v>94</v>
      </c>
      <c r="U4" s="28" t="s">
        <v>92</v>
      </c>
      <c r="V4" s="28" t="s">
        <v>93</v>
      </c>
      <c r="W4" s="28" t="s">
        <v>94</v>
      </c>
      <c r="X4" s="28" t="s">
        <v>92</v>
      </c>
      <c r="Y4" s="28" t="s">
        <v>93</v>
      </c>
      <c r="Z4" s="28" t="s">
        <v>94</v>
      </c>
      <c r="AA4" s="28" t="s">
        <v>92</v>
      </c>
      <c r="AB4" s="28" t="s">
        <v>93</v>
      </c>
      <c r="AC4" s="28" t="s">
        <v>94</v>
      </c>
      <c r="AD4" s="28" t="s">
        <v>92</v>
      </c>
      <c r="AE4" s="28" t="s">
        <v>93</v>
      </c>
      <c r="AF4" s="28" t="s">
        <v>94</v>
      </c>
      <c r="AG4" s="28" t="s">
        <v>92</v>
      </c>
      <c r="AH4" s="28" t="s">
        <v>93</v>
      </c>
      <c r="AI4" s="28" t="s">
        <v>94</v>
      </c>
      <c r="AJ4" s="28" t="s">
        <v>92</v>
      </c>
      <c r="AK4" s="28" t="s">
        <v>93</v>
      </c>
      <c r="AL4" s="28" t="s">
        <v>94</v>
      </c>
      <c r="AM4" s="28" t="s">
        <v>92</v>
      </c>
      <c r="AN4" s="28" t="s">
        <v>93</v>
      </c>
      <c r="AO4" s="28" t="s">
        <v>94</v>
      </c>
      <c r="AP4" s="28" t="s">
        <v>92</v>
      </c>
      <c r="AQ4" s="28" t="s">
        <v>93</v>
      </c>
      <c r="AR4" s="28" t="s">
        <v>94</v>
      </c>
      <c r="AS4" s="28" t="s">
        <v>92</v>
      </c>
      <c r="AT4" s="28" t="s">
        <v>93</v>
      </c>
      <c r="AU4" s="28" t="s">
        <v>94</v>
      </c>
      <c r="AV4" s="28" t="s">
        <v>92</v>
      </c>
      <c r="AW4" s="28" t="s">
        <v>93</v>
      </c>
      <c r="AX4" s="28" t="s">
        <v>94</v>
      </c>
      <c r="AY4" s="28" t="s">
        <v>92</v>
      </c>
      <c r="AZ4" s="28" t="s">
        <v>93</v>
      </c>
      <c r="BA4" s="28" t="s">
        <v>94</v>
      </c>
      <c r="BB4" s="28" t="s">
        <v>92</v>
      </c>
      <c r="BC4" s="28" t="s">
        <v>93</v>
      </c>
      <c r="BD4" s="28" t="s">
        <v>94</v>
      </c>
      <c r="BE4" s="28" t="s">
        <v>92</v>
      </c>
      <c r="BF4" s="28" t="s">
        <v>93</v>
      </c>
      <c r="BG4" s="28" t="s">
        <v>94</v>
      </c>
      <c r="BH4" s="28" t="s">
        <v>92</v>
      </c>
      <c r="BI4" s="28" t="s">
        <v>93</v>
      </c>
      <c r="BJ4" s="28" t="s">
        <v>94</v>
      </c>
      <c r="BK4" s="28" t="s">
        <v>92</v>
      </c>
      <c r="BL4" s="28" t="s">
        <v>93</v>
      </c>
      <c r="BM4" s="28" t="s">
        <v>94</v>
      </c>
      <c r="BN4" s="28" t="s">
        <v>92</v>
      </c>
      <c r="BO4" s="28" t="s">
        <v>93</v>
      </c>
      <c r="BP4" s="28" t="s">
        <v>94</v>
      </c>
      <c r="BQ4" s="28" t="s">
        <v>92</v>
      </c>
      <c r="BR4" s="28" t="s">
        <v>93</v>
      </c>
      <c r="BS4" s="28" t="s">
        <v>94</v>
      </c>
      <c r="BT4" s="28" t="s">
        <v>92</v>
      </c>
      <c r="BU4" s="28" t="s">
        <v>93</v>
      </c>
      <c r="BV4" s="28" t="s">
        <v>94</v>
      </c>
      <c r="BW4" s="28" t="s">
        <v>92</v>
      </c>
      <c r="BX4" s="28" t="s">
        <v>93</v>
      </c>
      <c r="BY4" s="28" t="s">
        <v>94</v>
      </c>
      <c r="BZ4" s="28" t="s">
        <v>92</v>
      </c>
      <c r="CA4" s="28" t="s">
        <v>93</v>
      </c>
      <c r="CB4" s="28" t="s">
        <v>94</v>
      </c>
      <c r="CC4" s="28" t="s">
        <v>92</v>
      </c>
      <c r="CD4" s="28" t="s">
        <v>93</v>
      </c>
      <c r="CE4" s="28" t="s">
        <v>94</v>
      </c>
      <c r="CF4" s="28" t="s">
        <v>92</v>
      </c>
      <c r="CG4" s="28" t="s">
        <v>93</v>
      </c>
      <c r="CH4" s="28" t="s">
        <v>94</v>
      </c>
      <c r="CI4" s="28" t="s">
        <v>92</v>
      </c>
      <c r="CJ4" s="28" t="s">
        <v>93</v>
      </c>
      <c r="CK4" s="28" t="s">
        <v>94</v>
      </c>
      <c r="CL4" s="28" t="s">
        <v>92</v>
      </c>
      <c r="CM4" s="28" t="s">
        <v>93</v>
      </c>
      <c r="CN4" s="28" t="s">
        <v>94</v>
      </c>
      <c r="CO4" s="28" t="s">
        <v>92</v>
      </c>
      <c r="CP4" s="28" t="s">
        <v>93</v>
      </c>
      <c r="CQ4" s="28" t="s">
        <v>94</v>
      </c>
      <c r="CR4" s="28" t="s">
        <v>92</v>
      </c>
      <c r="CS4" s="28" t="s">
        <v>93</v>
      </c>
      <c r="CT4" s="28" t="s">
        <v>94</v>
      </c>
      <c r="CU4" s="28" t="s">
        <v>92</v>
      </c>
      <c r="CV4" s="28" t="s">
        <v>93</v>
      </c>
      <c r="CW4" s="28" t="s">
        <v>94</v>
      </c>
      <c r="CX4" s="28" t="s">
        <v>92</v>
      </c>
      <c r="CY4" s="28" t="s">
        <v>93</v>
      </c>
      <c r="CZ4" s="28" t="s">
        <v>94</v>
      </c>
      <c r="DA4" s="28" t="s">
        <v>92</v>
      </c>
      <c r="DB4" s="28" t="s">
        <v>93</v>
      </c>
      <c r="DC4" s="28" t="s">
        <v>94</v>
      </c>
      <c r="DD4" s="28" t="s">
        <v>92</v>
      </c>
      <c r="DE4" s="28" t="s">
        <v>93</v>
      </c>
      <c r="DF4" s="28" t="s">
        <v>94</v>
      </c>
      <c r="DG4" s="28" t="s">
        <v>92</v>
      </c>
      <c r="DH4" s="28" t="s">
        <v>93</v>
      </c>
      <c r="DI4" s="29" t="s">
        <v>94</v>
      </c>
    </row>
    <row r="5" spans="1:113" x14ac:dyDescent="0.25">
      <c r="A5" t="s">
        <v>95</v>
      </c>
      <c r="B5" t="s">
        <v>96</v>
      </c>
      <c r="C5" s="30">
        <v>10</v>
      </c>
      <c r="D5" s="30">
        <v>3</v>
      </c>
      <c r="E5" s="31">
        <f>D5/C5*100</f>
        <v>30</v>
      </c>
      <c r="F5" s="30" t="s">
        <v>97</v>
      </c>
      <c r="G5" s="32" t="s">
        <v>97</v>
      </c>
      <c r="H5" s="32" t="s">
        <v>97</v>
      </c>
      <c r="I5" s="30" t="s">
        <v>97</v>
      </c>
      <c r="J5" s="32" t="s">
        <v>97</v>
      </c>
      <c r="K5" s="32" t="s">
        <v>97</v>
      </c>
      <c r="L5" s="30">
        <v>14</v>
      </c>
      <c r="M5" s="30">
        <v>1</v>
      </c>
      <c r="N5" s="31">
        <f>M5/L5*100</f>
        <v>7.1428571428571423</v>
      </c>
      <c r="O5" s="30" t="s">
        <v>97</v>
      </c>
      <c r="P5" s="32" t="s">
        <v>97</v>
      </c>
      <c r="Q5" s="32" t="s">
        <v>97</v>
      </c>
      <c r="R5" s="30" t="s">
        <v>97</v>
      </c>
      <c r="S5" s="32" t="s">
        <v>97</v>
      </c>
      <c r="T5" s="32" t="s">
        <v>97</v>
      </c>
      <c r="U5" s="30" t="s">
        <v>97</v>
      </c>
      <c r="V5" s="32" t="s">
        <v>97</v>
      </c>
      <c r="W5" s="32" t="s">
        <v>97</v>
      </c>
      <c r="X5" s="30">
        <v>16</v>
      </c>
      <c r="Y5" s="30">
        <v>6</v>
      </c>
      <c r="Z5" s="31">
        <f>Y5/X5*100</f>
        <v>37.5</v>
      </c>
      <c r="AA5" s="30">
        <v>17</v>
      </c>
      <c r="AB5" s="30">
        <v>6</v>
      </c>
      <c r="AC5" s="31">
        <f t="shared" ref="AC5:AC15" si="0">AB5/AA5*100</f>
        <v>35.294117647058826</v>
      </c>
      <c r="AD5" s="30" t="s">
        <v>97</v>
      </c>
      <c r="AE5" s="32" t="s">
        <v>97</v>
      </c>
      <c r="AF5" s="32" t="s">
        <v>97</v>
      </c>
      <c r="AG5" s="30" t="s">
        <v>97</v>
      </c>
      <c r="AH5" s="32" t="s">
        <v>97</v>
      </c>
      <c r="AI5" s="32" t="s">
        <v>97</v>
      </c>
      <c r="AJ5" s="30" t="s">
        <v>97</v>
      </c>
      <c r="AK5" s="32" t="s">
        <v>97</v>
      </c>
      <c r="AL5" s="32" t="s">
        <v>97</v>
      </c>
      <c r="AM5" s="30">
        <v>10</v>
      </c>
      <c r="AN5" s="30">
        <v>4</v>
      </c>
      <c r="AO5" s="31">
        <f>AN5/AM5*100</f>
        <v>40</v>
      </c>
      <c r="AP5" s="30" t="s">
        <v>97</v>
      </c>
      <c r="AQ5" s="32" t="s">
        <v>97</v>
      </c>
      <c r="AR5" s="32" t="s">
        <v>97</v>
      </c>
      <c r="AS5" s="30" t="s">
        <v>97</v>
      </c>
      <c r="AT5" s="32" t="s">
        <v>97</v>
      </c>
      <c r="AU5" s="32" t="s">
        <v>97</v>
      </c>
      <c r="AV5" s="30" t="s">
        <v>97</v>
      </c>
      <c r="AW5" s="32" t="s">
        <v>97</v>
      </c>
      <c r="AX5" s="32" t="s">
        <v>97</v>
      </c>
      <c r="AY5" s="30" t="s">
        <v>97</v>
      </c>
      <c r="AZ5" s="32" t="s">
        <v>97</v>
      </c>
      <c r="BA5" s="32" t="s">
        <v>97</v>
      </c>
      <c r="BB5" s="30" t="s">
        <v>97</v>
      </c>
      <c r="BC5" s="32" t="s">
        <v>97</v>
      </c>
      <c r="BD5" s="32" t="s">
        <v>97</v>
      </c>
      <c r="BE5" s="30" t="s">
        <v>97</v>
      </c>
      <c r="BF5" s="32" t="s">
        <v>97</v>
      </c>
      <c r="BG5" s="32" t="s">
        <v>97</v>
      </c>
      <c r="BH5" s="30">
        <v>1</v>
      </c>
      <c r="BI5" s="33" t="s">
        <v>7</v>
      </c>
      <c r="BJ5" s="34" t="s">
        <v>7</v>
      </c>
      <c r="BK5" s="30" t="s">
        <v>97</v>
      </c>
      <c r="BL5" s="32" t="s">
        <v>97</v>
      </c>
      <c r="BM5" s="32" t="s">
        <v>97</v>
      </c>
      <c r="BN5" s="30" t="s">
        <v>97</v>
      </c>
      <c r="BO5" s="32" t="s">
        <v>97</v>
      </c>
      <c r="BP5" s="32" t="s">
        <v>97</v>
      </c>
      <c r="BQ5" s="30" t="s">
        <v>97</v>
      </c>
      <c r="BR5" s="32" t="s">
        <v>97</v>
      </c>
      <c r="BS5" s="32" t="s">
        <v>97</v>
      </c>
      <c r="BT5" s="30" t="s">
        <v>97</v>
      </c>
      <c r="BU5" s="32" t="s">
        <v>97</v>
      </c>
      <c r="BV5" s="32" t="s">
        <v>97</v>
      </c>
      <c r="BW5" s="30" t="s">
        <v>97</v>
      </c>
      <c r="BX5" s="32" t="s">
        <v>97</v>
      </c>
      <c r="BY5" s="32" t="s">
        <v>97</v>
      </c>
      <c r="BZ5" s="30">
        <v>12</v>
      </c>
      <c r="CA5" s="30">
        <v>1</v>
      </c>
      <c r="CB5" s="31">
        <f>CA5/BZ5*100</f>
        <v>8.3333333333333321</v>
      </c>
      <c r="CC5" s="30" t="s">
        <v>97</v>
      </c>
      <c r="CD5" s="32" t="s">
        <v>97</v>
      </c>
      <c r="CE5" s="32" t="s">
        <v>97</v>
      </c>
      <c r="CF5" s="30" t="s">
        <v>97</v>
      </c>
      <c r="CG5" s="32" t="s">
        <v>97</v>
      </c>
      <c r="CH5" s="32" t="s">
        <v>97</v>
      </c>
      <c r="CI5" s="30">
        <v>15</v>
      </c>
      <c r="CJ5" s="30">
        <v>12</v>
      </c>
      <c r="CK5" s="31">
        <f t="shared" ref="CK5:CK9" si="1">CJ5/CI5*100</f>
        <v>80</v>
      </c>
      <c r="CL5" s="30" t="s">
        <v>97</v>
      </c>
      <c r="CM5" s="32" t="s">
        <v>97</v>
      </c>
      <c r="CN5" s="32" t="s">
        <v>97</v>
      </c>
      <c r="CO5" s="30">
        <v>13</v>
      </c>
      <c r="CP5" s="30">
        <v>0</v>
      </c>
      <c r="CQ5" s="31">
        <f>CP5/CO5*100</f>
        <v>0</v>
      </c>
      <c r="CR5" s="30" t="s">
        <v>97</v>
      </c>
      <c r="CS5" s="32" t="s">
        <v>97</v>
      </c>
      <c r="CT5" s="32" t="s">
        <v>97</v>
      </c>
      <c r="CU5" s="30" t="s">
        <v>97</v>
      </c>
      <c r="CV5" s="32" t="s">
        <v>97</v>
      </c>
      <c r="CW5" s="32" t="s">
        <v>97</v>
      </c>
      <c r="CX5" s="30" t="s">
        <v>97</v>
      </c>
      <c r="CY5" s="32" t="s">
        <v>97</v>
      </c>
      <c r="CZ5" s="32" t="s">
        <v>97</v>
      </c>
      <c r="DA5" s="30">
        <v>20</v>
      </c>
      <c r="DB5" s="35">
        <v>1</v>
      </c>
      <c r="DC5" s="36">
        <f>DB5/DA5*100</f>
        <v>5</v>
      </c>
      <c r="DD5" s="37">
        <v>7</v>
      </c>
      <c r="DE5" s="33" t="s">
        <v>7</v>
      </c>
      <c r="DF5" s="34" t="s">
        <v>7</v>
      </c>
      <c r="DG5" s="30">
        <v>16</v>
      </c>
      <c r="DH5" s="38">
        <v>5</v>
      </c>
      <c r="DI5" s="39">
        <f>DH5/DG5*100</f>
        <v>31.25</v>
      </c>
    </row>
    <row r="6" spans="1:113" x14ac:dyDescent="0.25">
      <c r="A6" t="s">
        <v>95</v>
      </c>
      <c r="B6" t="s">
        <v>98</v>
      </c>
      <c r="C6" s="30">
        <v>63</v>
      </c>
      <c r="D6" s="30">
        <v>25</v>
      </c>
      <c r="E6" s="31">
        <f t="shared" ref="E6:E8" si="2">D6/C6*100</f>
        <v>39.682539682539684</v>
      </c>
      <c r="F6" s="30">
        <v>31</v>
      </c>
      <c r="G6" s="30">
        <v>21</v>
      </c>
      <c r="H6" s="31">
        <f>G6/F6*100</f>
        <v>67.741935483870961</v>
      </c>
      <c r="I6" s="30">
        <v>12</v>
      </c>
      <c r="J6" s="30">
        <v>8</v>
      </c>
      <c r="K6" s="31">
        <f t="shared" ref="K6:K7" si="3">J6/I6*100</f>
        <v>66.666666666666657</v>
      </c>
      <c r="L6" s="30">
        <v>47</v>
      </c>
      <c r="M6" s="30">
        <v>21</v>
      </c>
      <c r="N6" s="31">
        <f t="shared" ref="N6:N7" si="4">M6/L6*100</f>
        <v>44.680851063829785</v>
      </c>
      <c r="O6" s="30" t="s">
        <v>97</v>
      </c>
      <c r="P6" s="32" t="s">
        <v>97</v>
      </c>
      <c r="Q6" s="32" t="s">
        <v>97</v>
      </c>
      <c r="R6" s="30">
        <v>14</v>
      </c>
      <c r="S6" s="30">
        <v>6</v>
      </c>
      <c r="T6" s="31">
        <v>42.9</v>
      </c>
      <c r="U6" s="30" t="s">
        <v>97</v>
      </c>
      <c r="V6" s="32" t="s">
        <v>97</v>
      </c>
      <c r="W6" s="32" t="s">
        <v>97</v>
      </c>
      <c r="X6" s="30">
        <v>23</v>
      </c>
      <c r="Y6" s="30">
        <v>18</v>
      </c>
      <c r="Z6" s="31">
        <f t="shared" ref="Z6:Z9" si="5">Y6/X6*100</f>
        <v>78.260869565217391</v>
      </c>
      <c r="AA6" s="30">
        <v>71</v>
      </c>
      <c r="AB6" s="30">
        <v>41</v>
      </c>
      <c r="AC6" s="31">
        <f t="shared" si="0"/>
        <v>57.74647887323944</v>
      </c>
      <c r="AD6" s="30">
        <v>62</v>
      </c>
      <c r="AE6" s="30">
        <v>41</v>
      </c>
      <c r="AF6" s="31">
        <f>AE6/AD6*100</f>
        <v>66.129032258064512</v>
      </c>
      <c r="AG6" s="30">
        <v>95</v>
      </c>
      <c r="AH6" s="30">
        <v>22</v>
      </c>
      <c r="AI6" s="31">
        <f>AH6/AG6*100</f>
        <v>23.157894736842106</v>
      </c>
      <c r="AJ6" s="30" t="s">
        <v>97</v>
      </c>
      <c r="AK6" s="32" t="s">
        <v>97</v>
      </c>
      <c r="AL6" s="32" t="s">
        <v>97</v>
      </c>
      <c r="AM6" s="30">
        <v>11</v>
      </c>
      <c r="AN6" s="30">
        <v>5</v>
      </c>
      <c r="AO6" s="31">
        <f>AN6/AM6*100</f>
        <v>45.454545454545453</v>
      </c>
      <c r="AP6" s="30">
        <v>1</v>
      </c>
      <c r="AQ6" s="33" t="s">
        <v>7</v>
      </c>
      <c r="AR6" s="34" t="s">
        <v>7</v>
      </c>
      <c r="AS6" s="30">
        <v>86</v>
      </c>
      <c r="AT6" s="30">
        <v>42</v>
      </c>
      <c r="AU6" s="31">
        <f>AT6/AS6*100</f>
        <v>48.837209302325576</v>
      </c>
      <c r="AV6" s="30" t="s">
        <v>97</v>
      </c>
      <c r="AW6" s="32" t="s">
        <v>97</v>
      </c>
      <c r="AX6" s="32" t="s">
        <v>97</v>
      </c>
      <c r="AY6" s="30" t="s">
        <v>97</v>
      </c>
      <c r="AZ6" s="32" t="s">
        <v>97</v>
      </c>
      <c r="BA6" s="32" t="s">
        <v>97</v>
      </c>
      <c r="BB6" s="30" t="s">
        <v>97</v>
      </c>
      <c r="BC6" s="32" t="s">
        <v>97</v>
      </c>
      <c r="BD6" s="32" t="s">
        <v>97</v>
      </c>
      <c r="BE6" s="30">
        <v>2</v>
      </c>
      <c r="BF6" s="33" t="s">
        <v>7</v>
      </c>
      <c r="BG6" s="34" t="s">
        <v>7</v>
      </c>
      <c r="BH6" s="30">
        <v>2</v>
      </c>
      <c r="BI6" s="33" t="s">
        <v>7</v>
      </c>
      <c r="BJ6" s="34" t="s">
        <v>7</v>
      </c>
      <c r="BK6" s="30">
        <v>18</v>
      </c>
      <c r="BL6" s="30">
        <v>11</v>
      </c>
      <c r="BM6" s="31">
        <f>BL6/BK6*100</f>
        <v>61.111111111111114</v>
      </c>
      <c r="BN6" s="30" t="s">
        <v>97</v>
      </c>
      <c r="BO6" s="32" t="s">
        <v>97</v>
      </c>
      <c r="BP6" s="32" t="s">
        <v>97</v>
      </c>
      <c r="BQ6" s="30" t="s">
        <v>97</v>
      </c>
      <c r="BR6" s="32" t="s">
        <v>97</v>
      </c>
      <c r="BS6" s="32" t="s">
        <v>97</v>
      </c>
      <c r="BT6" s="30" t="s">
        <v>97</v>
      </c>
      <c r="BU6" s="32" t="s">
        <v>97</v>
      </c>
      <c r="BV6" s="32" t="s">
        <v>97</v>
      </c>
      <c r="BW6" s="30" t="s">
        <v>97</v>
      </c>
      <c r="BX6" s="32" t="s">
        <v>97</v>
      </c>
      <c r="BY6" s="32" t="s">
        <v>97</v>
      </c>
      <c r="BZ6" s="30">
        <v>78</v>
      </c>
      <c r="CA6" s="30">
        <v>38</v>
      </c>
      <c r="CB6" s="31">
        <f t="shared" ref="CB6:CB13" si="6">CA6/BZ6*100</f>
        <v>48.717948717948715</v>
      </c>
      <c r="CC6" s="30">
        <v>32</v>
      </c>
      <c r="CD6" s="30">
        <v>17</v>
      </c>
      <c r="CE6" s="31">
        <f t="shared" ref="CE6:CE7" si="7">CD6/CC6*100</f>
        <v>53.125</v>
      </c>
      <c r="CF6" s="30">
        <v>57</v>
      </c>
      <c r="CG6" s="30">
        <v>50</v>
      </c>
      <c r="CH6" s="31">
        <f t="shared" ref="CH6:CH7" si="8">CG6/CF6*100</f>
        <v>87.719298245614027</v>
      </c>
      <c r="CI6" s="30">
        <v>22</v>
      </c>
      <c r="CJ6" s="30">
        <v>22</v>
      </c>
      <c r="CK6" s="31">
        <f t="shared" si="1"/>
        <v>100</v>
      </c>
      <c r="CL6" s="30">
        <v>25</v>
      </c>
      <c r="CM6" s="30">
        <v>12</v>
      </c>
      <c r="CN6" s="31">
        <f t="shared" ref="CN6:CN7" si="9">CM6/CL6*100</f>
        <v>48</v>
      </c>
      <c r="CO6" s="30">
        <v>20</v>
      </c>
      <c r="CP6" s="30">
        <v>5</v>
      </c>
      <c r="CQ6" s="31">
        <f>CP6/CO6*100</f>
        <v>25</v>
      </c>
      <c r="CR6" s="30">
        <v>3</v>
      </c>
      <c r="CS6" s="33" t="s">
        <v>7</v>
      </c>
      <c r="CT6" s="34" t="s">
        <v>7</v>
      </c>
      <c r="CU6" s="30">
        <v>3</v>
      </c>
      <c r="CV6" s="33" t="s">
        <v>7</v>
      </c>
      <c r="CW6" s="34" t="s">
        <v>7</v>
      </c>
      <c r="CX6" s="30">
        <v>1</v>
      </c>
      <c r="CY6" s="33" t="s">
        <v>7</v>
      </c>
      <c r="CZ6" s="34" t="s">
        <v>7</v>
      </c>
      <c r="DA6" s="30">
        <v>129</v>
      </c>
      <c r="DB6" s="35">
        <v>47</v>
      </c>
      <c r="DC6" s="36">
        <f t="shared" ref="DC6:DC9" si="10">DB6/DA6*100</f>
        <v>36.434108527131784</v>
      </c>
      <c r="DD6" s="37">
        <v>87</v>
      </c>
      <c r="DE6" s="37">
        <v>47</v>
      </c>
      <c r="DF6" s="40">
        <f>DE6/DD6*100</f>
        <v>54.022988505747129</v>
      </c>
      <c r="DG6" s="30">
        <v>108</v>
      </c>
      <c r="DH6" s="38">
        <v>39</v>
      </c>
      <c r="DI6" s="39">
        <f t="shared" ref="DI6:DI8" si="11">DH6/DG6*100</f>
        <v>36.111111111111107</v>
      </c>
    </row>
    <row r="7" spans="1:113" x14ac:dyDescent="0.25">
      <c r="A7" t="s">
        <v>95</v>
      </c>
      <c r="B7" t="s">
        <v>99</v>
      </c>
      <c r="C7" s="30">
        <v>61</v>
      </c>
      <c r="D7" s="30">
        <v>30</v>
      </c>
      <c r="E7" s="31">
        <f t="shared" si="2"/>
        <v>49.180327868852459</v>
      </c>
      <c r="F7" s="30">
        <v>24</v>
      </c>
      <c r="G7" s="30">
        <v>23</v>
      </c>
      <c r="H7" s="31">
        <f>G7/F7*100</f>
        <v>95.833333333333343</v>
      </c>
      <c r="I7" s="30">
        <v>15</v>
      </c>
      <c r="J7" s="30">
        <v>11</v>
      </c>
      <c r="K7" s="31">
        <f t="shared" si="3"/>
        <v>73.333333333333329</v>
      </c>
      <c r="L7" s="30">
        <v>11</v>
      </c>
      <c r="M7" s="30">
        <v>2</v>
      </c>
      <c r="N7" s="31">
        <f t="shared" si="4"/>
        <v>18.181818181818183</v>
      </c>
      <c r="O7" s="30" t="s">
        <v>97</v>
      </c>
      <c r="P7" s="32" t="s">
        <v>97</v>
      </c>
      <c r="Q7" s="32" t="s">
        <v>97</v>
      </c>
      <c r="R7" s="30" t="s">
        <v>97</v>
      </c>
      <c r="S7" s="32" t="s">
        <v>97</v>
      </c>
      <c r="T7" s="32" t="s">
        <v>97</v>
      </c>
      <c r="U7" s="30">
        <v>1</v>
      </c>
      <c r="V7" s="33" t="s">
        <v>7</v>
      </c>
      <c r="W7" s="34" t="s">
        <v>7</v>
      </c>
      <c r="X7" s="30">
        <v>27</v>
      </c>
      <c r="Y7" s="30">
        <v>17</v>
      </c>
      <c r="Z7" s="31">
        <f t="shared" si="5"/>
        <v>62.962962962962962</v>
      </c>
      <c r="AA7" s="30">
        <v>78</v>
      </c>
      <c r="AB7" s="30">
        <v>45</v>
      </c>
      <c r="AC7" s="31">
        <f t="shared" si="0"/>
        <v>57.692307692307686</v>
      </c>
      <c r="AD7" s="30">
        <v>53</v>
      </c>
      <c r="AE7" s="30">
        <v>17</v>
      </c>
      <c r="AF7" s="31">
        <f t="shared" ref="AF7:AF8" si="12">AE7/AD7*100</f>
        <v>32.075471698113205</v>
      </c>
      <c r="AG7" s="30">
        <v>1</v>
      </c>
      <c r="AH7" s="33" t="s">
        <v>7</v>
      </c>
      <c r="AI7" s="34" t="s">
        <v>7</v>
      </c>
      <c r="AJ7" s="30">
        <v>11</v>
      </c>
      <c r="AK7" s="30">
        <v>3</v>
      </c>
      <c r="AL7" s="31">
        <f>AK7/AJ7*100</f>
        <v>27.27272727272727</v>
      </c>
      <c r="AM7" s="30">
        <v>9</v>
      </c>
      <c r="AN7" s="33" t="s">
        <v>7</v>
      </c>
      <c r="AO7" s="34" t="s">
        <v>7</v>
      </c>
      <c r="AP7" s="30" t="s">
        <v>97</v>
      </c>
      <c r="AQ7" s="32" t="s">
        <v>97</v>
      </c>
      <c r="AR7" s="32" t="s">
        <v>97</v>
      </c>
      <c r="AS7" s="30">
        <v>122</v>
      </c>
      <c r="AT7" s="30">
        <v>48</v>
      </c>
      <c r="AU7" s="31">
        <f>AT7/AS7*100</f>
        <v>39.344262295081968</v>
      </c>
      <c r="AV7" s="30" t="s">
        <v>97</v>
      </c>
      <c r="AW7" s="32" t="s">
        <v>97</v>
      </c>
      <c r="AX7" s="32" t="s">
        <v>97</v>
      </c>
      <c r="AY7" s="30" t="s">
        <v>97</v>
      </c>
      <c r="AZ7" s="32" t="s">
        <v>97</v>
      </c>
      <c r="BA7" s="32" t="s">
        <v>97</v>
      </c>
      <c r="BB7" s="30" t="s">
        <v>97</v>
      </c>
      <c r="BC7" s="32" t="s">
        <v>97</v>
      </c>
      <c r="BD7" s="32" t="s">
        <v>97</v>
      </c>
      <c r="BE7" s="30">
        <v>12</v>
      </c>
      <c r="BF7" s="30">
        <v>0</v>
      </c>
      <c r="BG7" s="31">
        <f>BF7/BE7*100</f>
        <v>0</v>
      </c>
      <c r="BH7" s="30">
        <v>10</v>
      </c>
      <c r="BI7" s="30">
        <v>0</v>
      </c>
      <c r="BJ7" s="31">
        <f>BI7/BH7*100</f>
        <v>0</v>
      </c>
      <c r="BK7" s="30">
        <v>3</v>
      </c>
      <c r="BL7" s="33" t="s">
        <v>7</v>
      </c>
      <c r="BM7" s="34" t="s">
        <v>7</v>
      </c>
      <c r="BN7" s="30">
        <v>38</v>
      </c>
      <c r="BO7" s="30">
        <v>4</v>
      </c>
      <c r="BP7" s="31">
        <f>BO7/BN7*100</f>
        <v>10.526315789473683</v>
      </c>
      <c r="BQ7" s="30">
        <v>7</v>
      </c>
      <c r="BR7" s="33" t="s">
        <v>7</v>
      </c>
      <c r="BS7" s="34" t="s">
        <v>7</v>
      </c>
      <c r="BT7" s="30" t="s">
        <v>97</v>
      </c>
      <c r="BU7" s="32" t="s">
        <v>97</v>
      </c>
      <c r="BV7" s="32" t="s">
        <v>97</v>
      </c>
      <c r="BW7" s="30" t="s">
        <v>97</v>
      </c>
      <c r="BX7" s="32" t="s">
        <v>97</v>
      </c>
      <c r="BY7" s="32" t="s">
        <v>97</v>
      </c>
      <c r="BZ7" s="30">
        <v>53</v>
      </c>
      <c r="CA7" s="30">
        <v>30</v>
      </c>
      <c r="CB7" s="31">
        <f t="shared" si="6"/>
        <v>56.60377358490566</v>
      </c>
      <c r="CC7" s="30">
        <v>39</v>
      </c>
      <c r="CD7" s="30">
        <v>22</v>
      </c>
      <c r="CE7" s="31">
        <f t="shared" si="7"/>
        <v>56.410256410256409</v>
      </c>
      <c r="CF7" s="30">
        <v>69</v>
      </c>
      <c r="CG7" s="30">
        <v>66</v>
      </c>
      <c r="CH7" s="31">
        <f t="shared" si="8"/>
        <v>95.652173913043484</v>
      </c>
      <c r="CI7" s="30">
        <v>47</v>
      </c>
      <c r="CJ7" s="30">
        <v>47</v>
      </c>
      <c r="CK7" s="31">
        <f t="shared" si="1"/>
        <v>100</v>
      </c>
      <c r="CL7" s="30">
        <v>18</v>
      </c>
      <c r="CM7" s="30">
        <v>18</v>
      </c>
      <c r="CN7" s="31">
        <f t="shared" si="9"/>
        <v>100</v>
      </c>
      <c r="CO7" s="30">
        <v>16</v>
      </c>
      <c r="CP7" s="30">
        <v>10</v>
      </c>
      <c r="CQ7" s="31">
        <f>CP7/CO7*100</f>
        <v>62.5</v>
      </c>
      <c r="CR7" s="30">
        <v>8</v>
      </c>
      <c r="CS7" s="33" t="s">
        <v>7</v>
      </c>
      <c r="CT7" s="34" t="s">
        <v>7</v>
      </c>
      <c r="CU7" s="30">
        <v>1</v>
      </c>
      <c r="CV7" s="33" t="s">
        <v>7</v>
      </c>
      <c r="CW7" s="34" t="s">
        <v>7</v>
      </c>
      <c r="CX7" s="30">
        <v>1</v>
      </c>
      <c r="CY7" s="33" t="s">
        <v>7</v>
      </c>
      <c r="CZ7" s="34" t="s">
        <v>7</v>
      </c>
      <c r="DA7" s="30">
        <v>73</v>
      </c>
      <c r="DB7" s="35">
        <v>17</v>
      </c>
      <c r="DC7" s="36">
        <f t="shared" si="10"/>
        <v>23.287671232876711</v>
      </c>
      <c r="DD7" s="37">
        <v>86</v>
      </c>
      <c r="DE7" s="37">
        <v>42</v>
      </c>
      <c r="DF7" s="40">
        <f t="shared" ref="DF7:DF9" si="13">DE7/DD7*100</f>
        <v>48.837209302325576</v>
      </c>
      <c r="DG7" s="30">
        <v>69</v>
      </c>
      <c r="DH7" s="38">
        <v>47</v>
      </c>
      <c r="DI7" s="39">
        <f t="shared" si="11"/>
        <v>68.115942028985515</v>
      </c>
    </row>
    <row r="8" spans="1:113" x14ac:dyDescent="0.25">
      <c r="A8" t="s">
        <v>95</v>
      </c>
      <c r="B8" t="s">
        <v>100</v>
      </c>
      <c r="C8" s="30">
        <v>10</v>
      </c>
      <c r="D8" s="30">
        <v>1</v>
      </c>
      <c r="E8" s="31">
        <f t="shared" si="2"/>
        <v>10</v>
      </c>
      <c r="F8" s="30">
        <v>1</v>
      </c>
      <c r="G8" s="33" t="s">
        <v>7</v>
      </c>
      <c r="H8" s="34" t="s">
        <v>7</v>
      </c>
      <c r="I8" s="30" t="s">
        <v>97</v>
      </c>
      <c r="J8" s="30"/>
      <c r="K8" s="30"/>
      <c r="L8" s="30" t="s">
        <v>97</v>
      </c>
      <c r="M8" s="32" t="s">
        <v>97</v>
      </c>
      <c r="N8" s="32" t="s">
        <v>97</v>
      </c>
      <c r="O8" s="30" t="s">
        <v>97</v>
      </c>
      <c r="P8" s="32" t="s">
        <v>97</v>
      </c>
      <c r="Q8" s="32" t="s">
        <v>97</v>
      </c>
      <c r="R8" s="30" t="s">
        <v>97</v>
      </c>
      <c r="S8" s="32" t="s">
        <v>97</v>
      </c>
      <c r="T8" s="32" t="s">
        <v>97</v>
      </c>
      <c r="U8" s="30" t="s">
        <v>97</v>
      </c>
      <c r="V8" s="32" t="s">
        <v>97</v>
      </c>
      <c r="W8" s="32" t="s">
        <v>97</v>
      </c>
      <c r="X8" s="30">
        <v>10</v>
      </c>
      <c r="Y8" s="30">
        <v>3</v>
      </c>
      <c r="Z8" s="31">
        <f t="shared" si="5"/>
        <v>30</v>
      </c>
      <c r="AA8" s="30">
        <v>21</v>
      </c>
      <c r="AB8" s="30">
        <v>6</v>
      </c>
      <c r="AC8" s="31">
        <f t="shared" si="0"/>
        <v>28.571428571428569</v>
      </c>
      <c r="AD8" s="30">
        <v>22</v>
      </c>
      <c r="AE8" s="30">
        <v>0</v>
      </c>
      <c r="AF8" s="31">
        <f t="shared" si="12"/>
        <v>0</v>
      </c>
      <c r="AG8" s="30">
        <v>15</v>
      </c>
      <c r="AH8" s="30">
        <v>0</v>
      </c>
      <c r="AI8" s="31">
        <f t="shared" ref="AI8:AI9" si="14">AH8/AG8*100</f>
        <v>0</v>
      </c>
      <c r="AJ8" s="30" t="s">
        <v>97</v>
      </c>
      <c r="AK8" s="32" t="s">
        <v>97</v>
      </c>
      <c r="AL8" s="32" t="s">
        <v>97</v>
      </c>
      <c r="AM8" s="30">
        <v>6</v>
      </c>
      <c r="AN8" s="33" t="s">
        <v>7</v>
      </c>
      <c r="AO8" s="34" t="s">
        <v>7</v>
      </c>
      <c r="AP8" s="30" t="s">
        <v>97</v>
      </c>
      <c r="AQ8" s="32" t="s">
        <v>97</v>
      </c>
      <c r="AR8" s="32" t="s">
        <v>97</v>
      </c>
      <c r="AS8" s="30" t="s">
        <v>97</v>
      </c>
      <c r="AT8" s="32" t="s">
        <v>97</v>
      </c>
      <c r="AU8" s="32" t="s">
        <v>97</v>
      </c>
      <c r="AV8" s="30" t="s">
        <v>97</v>
      </c>
      <c r="AW8" s="32" t="s">
        <v>97</v>
      </c>
      <c r="AX8" s="32" t="s">
        <v>97</v>
      </c>
      <c r="AY8" s="30" t="s">
        <v>97</v>
      </c>
      <c r="AZ8" s="32" t="s">
        <v>97</v>
      </c>
      <c r="BA8" s="32" t="s">
        <v>97</v>
      </c>
      <c r="BB8" s="30" t="s">
        <v>97</v>
      </c>
      <c r="BC8" s="32" t="s">
        <v>97</v>
      </c>
      <c r="BD8" s="32" t="s">
        <v>97</v>
      </c>
      <c r="BE8" s="30" t="s">
        <v>97</v>
      </c>
      <c r="BF8" s="32" t="s">
        <v>97</v>
      </c>
      <c r="BG8" s="32" t="s">
        <v>97</v>
      </c>
      <c r="BH8" s="30" t="s">
        <v>97</v>
      </c>
      <c r="BI8" s="32" t="s">
        <v>97</v>
      </c>
      <c r="BJ8" s="32" t="s">
        <v>97</v>
      </c>
      <c r="BK8" s="30" t="s">
        <v>97</v>
      </c>
      <c r="BL8" s="32" t="s">
        <v>97</v>
      </c>
      <c r="BM8" s="32" t="s">
        <v>97</v>
      </c>
      <c r="BN8" s="30" t="s">
        <v>97</v>
      </c>
      <c r="BO8" s="32" t="s">
        <v>97</v>
      </c>
      <c r="BP8" s="32" t="s">
        <v>97</v>
      </c>
      <c r="BQ8" s="30" t="s">
        <v>97</v>
      </c>
      <c r="BR8" s="32" t="s">
        <v>97</v>
      </c>
      <c r="BS8" s="32" t="s">
        <v>97</v>
      </c>
      <c r="BT8" s="30" t="s">
        <v>97</v>
      </c>
      <c r="BU8" s="32" t="s">
        <v>97</v>
      </c>
      <c r="BV8" s="32" t="s">
        <v>97</v>
      </c>
      <c r="BW8" s="30" t="s">
        <v>97</v>
      </c>
      <c r="BX8" s="32" t="s">
        <v>97</v>
      </c>
      <c r="BY8" s="32" t="s">
        <v>97</v>
      </c>
      <c r="BZ8" s="30">
        <v>29</v>
      </c>
      <c r="CA8" s="30">
        <v>6</v>
      </c>
      <c r="CB8" s="31">
        <f t="shared" si="6"/>
        <v>20.689655172413794</v>
      </c>
      <c r="CC8" s="30" t="s">
        <v>97</v>
      </c>
      <c r="CD8" s="32" t="s">
        <v>97</v>
      </c>
      <c r="CE8" s="32" t="s">
        <v>97</v>
      </c>
      <c r="CF8" s="30">
        <v>9</v>
      </c>
      <c r="CG8" s="33" t="s">
        <v>7</v>
      </c>
      <c r="CH8" s="34" t="s">
        <v>7</v>
      </c>
      <c r="CI8" s="30">
        <v>21</v>
      </c>
      <c r="CJ8" s="30">
        <v>21</v>
      </c>
      <c r="CK8" s="31">
        <f t="shared" si="1"/>
        <v>100</v>
      </c>
      <c r="CL8" s="30">
        <v>8</v>
      </c>
      <c r="CM8" s="33" t="s">
        <v>7</v>
      </c>
      <c r="CN8" s="34" t="s">
        <v>7</v>
      </c>
      <c r="CO8" s="30" t="s">
        <v>97</v>
      </c>
      <c r="CP8" s="32" t="s">
        <v>97</v>
      </c>
      <c r="CQ8" s="32" t="s">
        <v>97</v>
      </c>
      <c r="CR8" s="30" t="s">
        <v>97</v>
      </c>
      <c r="CS8" s="32" t="s">
        <v>97</v>
      </c>
      <c r="CT8" s="32" t="s">
        <v>97</v>
      </c>
      <c r="CU8" s="30" t="s">
        <v>97</v>
      </c>
      <c r="CV8" s="32" t="s">
        <v>97</v>
      </c>
      <c r="CW8" s="32" t="s">
        <v>97</v>
      </c>
      <c r="CX8" s="30" t="s">
        <v>97</v>
      </c>
      <c r="CY8" s="32" t="s">
        <v>97</v>
      </c>
      <c r="CZ8" s="32" t="s">
        <v>97</v>
      </c>
      <c r="DA8" s="30">
        <v>20</v>
      </c>
      <c r="DB8" s="35">
        <v>1</v>
      </c>
      <c r="DC8" s="36">
        <f t="shared" si="10"/>
        <v>5</v>
      </c>
      <c r="DD8" s="37">
        <v>23</v>
      </c>
      <c r="DE8" s="37">
        <v>1</v>
      </c>
      <c r="DF8" s="40">
        <f t="shared" si="13"/>
        <v>4.3478260869565215</v>
      </c>
      <c r="DG8" s="30">
        <v>48</v>
      </c>
      <c r="DH8" s="38">
        <v>3</v>
      </c>
      <c r="DI8" s="39">
        <f t="shared" si="11"/>
        <v>6.25</v>
      </c>
    </row>
    <row r="9" spans="1:113" x14ac:dyDescent="0.25">
      <c r="A9" t="s">
        <v>95</v>
      </c>
      <c r="B9" t="s">
        <v>101</v>
      </c>
      <c r="C9" s="30" t="s">
        <v>97</v>
      </c>
      <c r="D9" s="32" t="s">
        <v>97</v>
      </c>
      <c r="E9" s="32" t="s">
        <v>97</v>
      </c>
      <c r="F9" s="30">
        <v>7</v>
      </c>
      <c r="G9" s="33" t="s">
        <v>7</v>
      </c>
      <c r="H9" s="34" t="s">
        <v>7</v>
      </c>
      <c r="I9" s="30">
        <v>1</v>
      </c>
      <c r="J9" s="33" t="s">
        <v>7</v>
      </c>
      <c r="K9" s="34" t="s">
        <v>7</v>
      </c>
      <c r="L9" s="30" t="s">
        <v>97</v>
      </c>
      <c r="M9" s="32" t="s">
        <v>97</v>
      </c>
      <c r="N9" s="32" t="s">
        <v>97</v>
      </c>
      <c r="O9" s="30" t="s">
        <v>97</v>
      </c>
      <c r="P9" s="32" t="s">
        <v>97</v>
      </c>
      <c r="Q9" s="32" t="s">
        <v>97</v>
      </c>
      <c r="R9" s="30" t="s">
        <v>97</v>
      </c>
      <c r="S9" s="32" t="s">
        <v>97</v>
      </c>
      <c r="T9" s="32" t="s">
        <v>97</v>
      </c>
      <c r="U9" s="30">
        <v>1</v>
      </c>
      <c r="V9" s="33" t="s">
        <v>7</v>
      </c>
      <c r="W9" s="34" t="s">
        <v>7</v>
      </c>
      <c r="X9" s="30">
        <v>17</v>
      </c>
      <c r="Y9" s="30">
        <v>11</v>
      </c>
      <c r="Z9" s="31">
        <f t="shared" si="5"/>
        <v>64.705882352941174</v>
      </c>
      <c r="AA9" s="30">
        <v>38</v>
      </c>
      <c r="AB9" s="30">
        <v>11</v>
      </c>
      <c r="AC9" s="31">
        <f t="shared" si="0"/>
        <v>28.947368421052634</v>
      </c>
      <c r="AD9" s="30">
        <v>4</v>
      </c>
      <c r="AE9" s="33" t="s">
        <v>7</v>
      </c>
      <c r="AF9" s="34" t="s">
        <v>7</v>
      </c>
      <c r="AG9" s="30">
        <v>23</v>
      </c>
      <c r="AH9" s="30">
        <v>2</v>
      </c>
      <c r="AI9" s="31">
        <f t="shared" si="14"/>
        <v>8.695652173913043</v>
      </c>
      <c r="AJ9" s="30" t="s">
        <v>97</v>
      </c>
      <c r="AK9" s="32" t="s">
        <v>97</v>
      </c>
      <c r="AL9" s="32" t="s">
        <v>97</v>
      </c>
      <c r="AM9" s="30">
        <v>10</v>
      </c>
      <c r="AN9" s="30">
        <v>6</v>
      </c>
      <c r="AO9" s="31">
        <f>AN9/AM9*100</f>
        <v>60</v>
      </c>
      <c r="AP9" s="30" t="s">
        <v>97</v>
      </c>
      <c r="AQ9" s="32" t="s">
        <v>97</v>
      </c>
      <c r="AR9" s="32" t="s">
        <v>97</v>
      </c>
      <c r="AS9" s="30">
        <v>15</v>
      </c>
      <c r="AT9" s="30">
        <v>2</v>
      </c>
      <c r="AU9" s="31">
        <f t="shared" ref="AU9:AU15" si="15">AT9/AS9*100</f>
        <v>13.333333333333334</v>
      </c>
      <c r="AV9" s="30" t="s">
        <v>97</v>
      </c>
      <c r="AW9" s="32" t="s">
        <v>97</v>
      </c>
      <c r="AX9" s="32" t="s">
        <v>97</v>
      </c>
      <c r="AY9" s="30" t="s">
        <v>97</v>
      </c>
      <c r="AZ9" s="32" t="s">
        <v>97</v>
      </c>
      <c r="BA9" s="32" t="s">
        <v>97</v>
      </c>
      <c r="BB9" s="30" t="s">
        <v>97</v>
      </c>
      <c r="BC9" s="32" t="s">
        <v>97</v>
      </c>
      <c r="BD9" s="32" t="s">
        <v>97</v>
      </c>
      <c r="BE9" s="30" t="s">
        <v>97</v>
      </c>
      <c r="BF9" s="32" t="s">
        <v>97</v>
      </c>
      <c r="BG9" s="32" t="s">
        <v>97</v>
      </c>
      <c r="BH9" s="30" t="s">
        <v>97</v>
      </c>
      <c r="BI9" s="32" t="s">
        <v>97</v>
      </c>
      <c r="BJ9" s="32" t="s">
        <v>97</v>
      </c>
      <c r="BK9" s="30" t="s">
        <v>97</v>
      </c>
      <c r="BL9" s="32" t="s">
        <v>97</v>
      </c>
      <c r="BM9" s="32" t="s">
        <v>97</v>
      </c>
      <c r="BN9" s="30" t="s">
        <v>97</v>
      </c>
      <c r="BO9" s="32" t="s">
        <v>97</v>
      </c>
      <c r="BP9" s="32" t="s">
        <v>97</v>
      </c>
      <c r="BQ9" s="30" t="s">
        <v>97</v>
      </c>
      <c r="BR9" s="32" t="s">
        <v>97</v>
      </c>
      <c r="BS9" s="32" t="s">
        <v>97</v>
      </c>
      <c r="BT9" s="30" t="s">
        <v>97</v>
      </c>
      <c r="BU9" s="32" t="s">
        <v>97</v>
      </c>
      <c r="BV9" s="32" t="s">
        <v>97</v>
      </c>
      <c r="BW9" s="30" t="s">
        <v>97</v>
      </c>
      <c r="BX9" s="32" t="s">
        <v>97</v>
      </c>
      <c r="BY9" s="32" t="s">
        <v>97</v>
      </c>
      <c r="BZ9" s="30">
        <v>53</v>
      </c>
      <c r="CA9" s="30">
        <v>38</v>
      </c>
      <c r="CB9" s="31">
        <f t="shared" si="6"/>
        <v>71.698113207547166</v>
      </c>
      <c r="CC9" s="30" t="s">
        <v>97</v>
      </c>
      <c r="CD9" s="32" t="s">
        <v>97</v>
      </c>
      <c r="CE9" s="32" t="s">
        <v>97</v>
      </c>
      <c r="CF9" s="30" t="s">
        <v>97</v>
      </c>
      <c r="CG9" s="32" t="s">
        <v>97</v>
      </c>
      <c r="CH9" s="32" t="s">
        <v>97</v>
      </c>
      <c r="CI9" s="30">
        <v>15</v>
      </c>
      <c r="CJ9" s="30">
        <v>15</v>
      </c>
      <c r="CK9" s="31">
        <f t="shared" si="1"/>
        <v>100</v>
      </c>
      <c r="CL9" s="30" t="s">
        <v>97</v>
      </c>
      <c r="CM9" s="32" t="s">
        <v>97</v>
      </c>
      <c r="CN9" s="32" t="s">
        <v>97</v>
      </c>
      <c r="CO9" s="30">
        <v>10</v>
      </c>
      <c r="CP9" s="30">
        <v>5</v>
      </c>
      <c r="CQ9" s="31">
        <f>CP9/CO9*100</f>
        <v>50</v>
      </c>
      <c r="CR9" s="30" t="s">
        <v>97</v>
      </c>
      <c r="CS9" s="32" t="s">
        <v>97</v>
      </c>
      <c r="CT9" s="32" t="s">
        <v>97</v>
      </c>
      <c r="CU9" s="30" t="s">
        <v>97</v>
      </c>
      <c r="CV9" s="32" t="s">
        <v>97</v>
      </c>
      <c r="CW9" s="32" t="s">
        <v>97</v>
      </c>
      <c r="CX9" s="30" t="s">
        <v>97</v>
      </c>
      <c r="CY9" s="32" t="s">
        <v>97</v>
      </c>
      <c r="CZ9" s="32" t="s">
        <v>97</v>
      </c>
      <c r="DA9" s="30">
        <v>20</v>
      </c>
      <c r="DB9" s="35">
        <v>12</v>
      </c>
      <c r="DC9" s="36">
        <f t="shared" si="10"/>
        <v>60</v>
      </c>
      <c r="DD9" s="37">
        <v>18</v>
      </c>
      <c r="DE9" s="37">
        <v>5</v>
      </c>
      <c r="DF9" s="40">
        <f t="shared" si="13"/>
        <v>27.777777777777779</v>
      </c>
      <c r="DG9" s="30" t="s">
        <v>97</v>
      </c>
      <c r="DH9" s="32" t="s">
        <v>97</v>
      </c>
      <c r="DI9" s="41" t="s">
        <v>97</v>
      </c>
    </row>
    <row r="10" spans="1:113" x14ac:dyDescent="0.25">
      <c r="A10" t="s">
        <v>95</v>
      </c>
      <c r="B10" t="s">
        <v>102</v>
      </c>
      <c r="C10" s="30" t="s">
        <v>97</v>
      </c>
      <c r="D10" s="32" t="s">
        <v>97</v>
      </c>
      <c r="E10" s="32" t="s">
        <v>97</v>
      </c>
      <c r="F10" s="30" t="s">
        <v>97</v>
      </c>
      <c r="G10" s="32" t="s">
        <v>97</v>
      </c>
      <c r="H10" s="32" t="s">
        <v>97</v>
      </c>
      <c r="I10" s="30" t="s">
        <v>97</v>
      </c>
      <c r="J10" s="32" t="s">
        <v>97</v>
      </c>
      <c r="K10" s="32" t="s">
        <v>97</v>
      </c>
      <c r="L10" s="30" t="s">
        <v>97</v>
      </c>
      <c r="M10" s="32" t="s">
        <v>97</v>
      </c>
      <c r="N10" s="32" t="s">
        <v>97</v>
      </c>
      <c r="O10" s="30" t="s">
        <v>97</v>
      </c>
      <c r="P10" s="32" t="s">
        <v>97</v>
      </c>
      <c r="Q10" s="32" t="s">
        <v>97</v>
      </c>
      <c r="R10" s="30" t="s">
        <v>97</v>
      </c>
      <c r="S10" s="32" t="s">
        <v>97</v>
      </c>
      <c r="T10" s="32" t="s">
        <v>97</v>
      </c>
      <c r="U10" s="30" t="s">
        <v>97</v>
      </c>
      <c r="V10" s="32" t="s">
        <v>97</v>
      </c>
      <c r="W10" s="32" t="s">
        <v>97</v>
      </c>
      <c r="X10" s="30" t="s">
        <v>97</v>
      </c>
      <c r="Y10" s="32" t="s">
        <v>97</v>
      </c>
      <c r="Z10" s="32" t="s">
        <v>97</v>
      </c>
      <c r="AA10" s="30" t="s">
        <v>97</v>
      </c>
      <c r="AB10" s="32" t="s">
        <v>97</v>
      </c>
      <c r="AC10" s="32" t="s">
        <v>97</v>
      </c>
      <c r="AD10" s="30" t="s">
        <v>97</v>
      </c>
      <c r="AE10" s="32" t="s">
        <v>97</v>
      </c>
      <c r="AF10" s="32" t="s">
        <v>97</v>
      </c>
      <c r="AG10" s="30">
        <v>6</v>
      </c>
      <c r="AH10" s="33" t="s">
        <v>7</v>
      </c>
      <c r="AI10" s="34" t="s">
        <v>7</v>
      </c>
      <c r="AJ10" s="30" t="s">
        <v>97</v>
      </c>
      <c r="AK10" s="32" t="s">
        <v>97</v>
      </c>
      <c r="AL10" s="32" t="s">
        <v>97</v>
      </c>
      <c r="AM10" s="30" t="s">
        <v>97</v>
      </c>
      <c r="AN10" s="32" t="s">
        <v>97</v>
      </c>
      <c r="AO10" s="32" t="s">
        <v>97</v>
      </c>
      <c r="AP10" s="30" t="s">
        <v>97</v>
      </c>
      <c r="AQ10" s="32" t="s">
        <v>97</v>
      </c>
      <c r="AR10" s="32" t="s">
        <v>97</v>
      </c>
      <c r="AS10" s="30">
        <v>52</v>
      </c>
      <c r="AT10" s="30">
        <v>0</v>
      </c>
      <c r="AU10" s="31">
        <f t="shared" si="15"/>
        <v>0</v>
      </c>
      <c r="AV10" s="30" t="s">
        <v>97</v>
      </c>
      <c r="AW10" s="32" t="s">
        <v>97</v>
      </c>
      <c r="AX10" s="32" t="s">
        <v>97</v>
      </c>
      <c r="AY10" s="30" t="s">
        <v>97</v>
      </c>
      <c r="AZ10" s="32" t="s">
        <v>97</v>
      </c>
      <c r="BA10" s="32" t="s">
        <v>97</v>
      </c>
      <c r="BB10" s="30" t="s">
        <v>97</v>
      </c>
      <c r="BC10" s="32" t="s">
        <v>97</v>
      </c>
      <c r="BD10" s="32" t="s">
        <v>97</v>
      </c>
      <c r="BE10" s="30" t="s">
        <v>97</v>
      </c>
      <c r="BF10" s="32" t="s">
        <v>97</v>
      </c>
      <c r="BG10" s="32" t="s">
        <v>97</v>
      </c>
      <c r="BH10" s="30" t="s">
        <v>97</v>
      </c>
      <c r="BI10" s="32" t="s">
        <v>97</v>
      </c>
      <c r="BJ10" s="32" t="s">
        <v>97</v>
      </c>
      <c r="BK10" s="30" t="s">
        <v>97</v>
      </c>
      <c r="BL10" s="32" t="s">
        <v>97</v>
      </c>
      <c r="BM10" s="32" t="s">
        <v>97</v>
      </c>
      <c r="BN10" s="30" t="s">
        <v>97</v>
      </c>
      <c r="BO10" s="32" t="s">
        <v>97</v>
      </c>
      <c r="BP10" s="32" t="s">
        <v>97</v>
      </c>
      <c r="BQ10" s="30" t="s">
        <v>97</v>
      </c>
      <c r="BR10" s="32" t="s">
        <v>97</v>
      </c>
      <c r="BS10" s="32" t="s">
        <v>97</v>
      </c>
      <c r="BT10" s="30" t="s">
        <v>97</v>
      </c>
      <c r="BU10" s="32" t="s">
        <v>97</v>
      </c>
      <c r="BV10" s="32" t="s">
        <v>97</v>
      </c>
      <c r="BW10" s="30" t="s">
        <v>97</v>
      </c>
      <c r="BX10" s="32" t="s">
        <v>97</v>
      </c>
      <c r="BY10" s="32" t="s">
        <v>97</v>
      </c>
      <c r="BZ10" s="30">
        <v>15</v>
      </c>
      <c r="CA10" s="30">
        <v>8</v>
      </c>
      <c r="CB10" s="31">
        <f t="shared" si="6"/>
        <v>53.333333333333336</v>
      </c>
      <c r="CC10" s="30" t="s">
        <v>97</v>
      </c>
      <c r="CD10" s="32" t="s">
        <v>97</v>
      </c>
      <c r="CE10" s="32" t="s">
        <v>97</v>
      </c>
      <c r="CF10" s="30" t="s">
        <v>97</v>
      </c>
      <c r="CG10" s="32" t="s">
        <v>97</v>
      </c>
      <c r="CH10" s="32" t="s">
        <v>97</v>
      </c>
      <c r="CI10" s="30" t="s">
        <v>97</v>
      </c>
      <c r="CJ10" s="32" t="s">
        <v>97</v>
      </c>
      <c r="CK10" s="32" t="s">
        <v>97</v>
      </c>
      <c r="CL10" s="30" t="s">
        <v>97</v>
      </c>
      <c r="CM10" s="32" t="s">
        <v>97</v>
      </c>
      <c r="CN10" s="32" t="s">
        <v>97</v>
      </c>
      <c r="CO10" s="30" t="s">
        <v>97</v>
      </c>
      <c r="CP10" s="32" t="s">
        <v>97</v>
      </c>
      <c r="CQ10" s="32" t="s">
        <v>97</v>
      </c>
      <c r="CR10" s="30" t="s">
        <v>97</v>
      </c>
      <c r="CS10" s="32" t="s">
        <v>97</v>
      </c>
      <c r="CT10" s="32" t="s">
        <v>97</v>
      </c>
      <c r="CU10" s="30" t="s">
        <v>97</v>
      </c>
      <c r="CV10" s="32" t="s">
        <v>97</v>
      </c>
      <c r="CW10" s="32" t="s">
        <v>97</v>
      </c>
      <c r="CX10" s="30" t="s">
        <v>97</v>
      </c>
      <c r="CY10" s="32" t="s">
        <v>97</v>
      </c>
      <c r="CZ10" s="32" t="s">
        <v>97</v>
      </c>
      <c r="DA10" s="30" t="s">
        <v>97</v>
      </c>
      <c r="DB10" s="32" t="s">
        <v>97</v>
      </c>
      <c r="DC10" s="32" t="s">
        <v>97</v>
      </c>
      <c r="DD10" s="37" t="s">
        <v>97</v>
      </c>
      <c r="DE10" s="32" t="s">
        <v>97</v>
      </c>
      <c r="DF10" s="32" t="s">
        <v>97</v>
      </c>
      <c r="DG10" s="30" t="s">
        <v>97</v>
      </c>
      <c r="DH10" s="32" t="s">
        <v>97</v>
      </c>
      <c r="DI10" s="41" t="s">
        <v>97</v>
      </c>
    </row>
    <row r="11" spans="1:113" x14ac:dyDescent="0.25">
      <c r="A11" t="s">
        <v>95</v>
      </c>
      <c r="B11" t="s">
        <v>103</v>
      </c>
      <c r="C11" s="30">
        <v>16</v>
      </c>
      <c r="D11" s="30">
        <v>5</v>
      </c>
      <c r="E11" s="31">
        <f t="shared" ref="E11:E15" si="16">D11/C11*100</f>
        <v>31.25</v>
      </c>
      <c r="F11" s="30">
        <v>41</v>
      </c>
      <c r="G11" s="30">
        <v>26</v>
      </c>
      <c r="H11" s="31">
        <f t="shared" ref="H11:H14" si="17">G11/F11*100</f>
        <v>63.414634146341463</v>
      </c>
      <c r="I11" s="30">
        <v>19</v>
      </c>
      <c r="J11" s="30">
        <v>14</v>
      </c>
      <c r="K11" s="31">
        <f t="shared" ref="K11:K13" si="18">J11/I11*100</f>
        <v>73.68421052631578</v>
      </c>
      <c r="L11" s="30">
        <v>6</v>
      </c>
      <c r="M11" s="33" t="s">
        <v>7</v>
      </c>
      <c r="N11" s="34" t="s">
        <v>7</v>
      </c>
      <c r="O11" s="30" t="s">
        <v>97</v>
      </c>
      <c r="P11" s="32" t="s">
        <v>97</v>
      </c>
      <c r="Q11" s="32" t="s">
        <v>97</v>
      </c>
      <c r="R11" s="30" t="s">
        <v>97</v>
      </c>
      <c r="S11" s="32" t="s">
        <v>97</v>
      </c>
      <c r="T11" s="32" t="s">
        <v>97</v>
      </c>
      <c r="U11" s="30">
        <v>23</v>
      </c>
      <c r="V11" s="30">
        <v>10</v>
      </c>
      <c r="W11" s="31">
        <f>V11/U11*100</f>
        <v>43.478260869565219</v>
      </c>
      <c r="X11" s="30">
        <v>9</v>
      </c>
      <c r="Y11" s="33" t="s">
        <v>7</v>
      </c>
      <c r="Z11" s="34" t="s">
        <v>7</v>
      </c>
      <c r="AA11" s="30">
        <v>25</v>
      </c>
      <c r="AB11" s="30">
        <v>16</v>
      </c>
      <c r="AC11" s="31">
        <f t="shared" si="0"/>
        <v>64</v>
      </c>
      <c r="AD11" s="30">
        <v>18</v>
      </c>
      <c r="AE11" s="42">
        <v>10</v>
      </c>
      <c r="AF11" s="31">
        <f t="shared" ref="AF11:AF15" si="19">AE11/AD11*100</f>
        <v>55.555555555555557</v>
      </c>
      <c r="AG11" s="30">
        <v>22</v>
      </c>
      <c r="AH11" s="30">
        <v>6</v>
      </c>
      <c r="AI11" s="31">
        <f t="shared" ref="AI11:AI13" si="20">AH11/AG11*100</f>
        <v>27.27272727272727</v>
      </c>
      <c r="AJ11" s="30">
        <v>17</v>
      </c>
      <c r="AK11" s="30">
        <v>9</v>
      </c>
      <c r="AL11" s="31">
        <f t="shared" ref="AL11:AL14" si="21">AK11/AJ11*100</f>
        <v>52.941176470588239</v>
      </c>
      <c r="AM11" s="30" t="s">
        <v>97</v>
      </c>
      <c r="AN11" s="32" t="s">
        <v>97</v>
      </c>
      <c r="AO11" s="32" t="s">
        <v>97</v>
      </c>
      <c r="AP11" s="30" t="s">
        <v>97</v>
      </c>
      <c r="AQ11" s="32" t="s">
        <v>97</v>
      </c>
      <c r="AR11" s="32" t="s">
        <v>97</v>
      </c>
      <c r="AS11" s="30">
        <v>65</v>
      </c>
      <c r="AT11" s="30">
        <v>38</v>
      </c>
      <c r="AU11" s="31">
        <f t="shared" si="15"/>
        <v>58.461538461538467</v>
      </c>
      <c r="AV11" s="30" t="s">
        <v>97</v>
      </c>
      <c r="AW11" s="32" t="s">
        <v>97</v>
      </c>
      <c r="AX11" s="32" t="s">
        <v>97</v>
      </c>
      <c r="AY11" s="30" t="s">
        <v>97</v>
      </c>
      <c r="AZ11" s="32" t="s">
        <v>97</v>
      </c>
      <c r="BA11" s="32" t="s">
        <v>97</v>
      </c>
      <c r="BB11" s="30" t="s">
        <v>97</v>
      </c>
      <c r="BC11" s="32" t="s">
        <v>97</v>
      </c>
      <c r="BD11" s="32" t="s">
        <v>97</v>
      </c>
      <c r="BE11" s="30">
        <v>2</v>
      </c>
      <c r="BF11" s="33" t="s">
        <v>7</v>
      </c>
      <c r="BG11" s="34" t="s">
        <v>7</v>
      </c>
      <c r="BH11" s="30">
        <v>1</v>
      </c>
      <c r="BI11" s="33" t="s">
        <v>7</v>
      </c>
      <c r="BJ11" s="34" t="s">
        <v>7</v>
      </c>
      <c r="BK11" s="30" t="s">
        <v>97</v>
      </c>
      <c r="BL11" s="32" t="s">
        <v>97</v>
      </c>
      <c r="BM11" s="32" t="s">
        <v>97</v>
      </c>
      <c r="BN11" s="30">
        <v>24</v>
      </c>
      <c r="BO11" s="30">
        <v>2</v>
      </c>
      <c r="BP11" s="31">
        <f>BO11/BN11*100</f>
        <v>8.3333333333333321</v>
      </c>
      <c r="BQ11" s="30" t="s">
        <v>97</v>
      </c>
      <c r="BR11" s="32" t="s">
        <v>97</v>
      </c>
      <c r="BS11" s="32" t="s">
        <v>97</v>
      </c>
      <c r="BT11" s="30" t="s">
        <v>97</v>
      </c>
      <c r="BU11" s="32" t="s">
        <v>97</v>
      </c>
      <c r="BV11" s="32" t="s">
        <v>97</v>
      </c>
      <c r="BW11" s="30">
        <v>14</v>
      </c>
      <c r="BX11" s="30">
        <v>5</v>
      </c>
      <c r="BY11" s="31">
        <f>BX11/BW11*100</f>
        <v>35.714285714285715</v>
      </c>
      <c r="BZ11" s="30">
        <v>30</v>
      </c>
      <c r="CA11" s="30">
        <v>21</v>
      </c>
      <c r="CB11" s="31">
        <f t="shared" si="6"/>
        <v>70</v>
      </c>
      <c r="CC11" s="30" t="s">
        <v>97</v>
      </c>
      <c r="CD11" s="32" t="s">
        <v>97</v>
      </c>
      <c r="CE11" s="32" t="s">
        <v>97</v>
      </c>
      <c r="CF11" s="30">
        <v>16</v>
      </c>
      <c r="CG11" s="30">
        <v>16</v>
      </c>
      <c r="CH11" s="31">
        <f>CG11/CF11*100</f>
        <v>100</v>
      </c>
      <c r="CI11" s="30">
        <v>33</v>
      </c>
      <c r="CJ11" s="30">
        <v>33</v>
      </c>
      <c r="CK11" s="31">
        <f t="shared" ref="CK11:CK15" si="22">CJ11/CI11*100</f>
        <v>100</v>
      </c>
      <c r="CL11" s="30" t="s">
        <v>97</v>
      </c>
      <c r="CM11" s="32" t="s">
        <v>97</v>
      </c>
      <c r="CN11" s="32" t="s">
        <v>97</v>
      </c>
      <c r="CO11" s="30">
        <v>21</v>
      </c>
      <c r="CP11" s="30">
        <v>0</v>
      </c>
      <c r="CQ11" s="31">
        <f t="shared" ref="CQ11:CQ15" si="23">CP11/CO11*100</f>
        <v>0</v>
      </c>
      <c r="CR11" s="30">
        <v>32</v>
      </c>
      <c r="CS11" s="30">
        <v>28</v>
      </c>
      <c r="CT11" s="31">
        <f>CS11/CR11*100</f>
        <v>87.5</v>
      </c>
      <c r="CU11" s="30" t="s">
        <v>97</v>
      </c>
      <c r="CV11" s="32" t="s">
        <v>97</v>
      </c>
      <c r="CW11" s="32" t="s">
        <v>97</v>
      </c>
      <c r="CX11" s="30">
        <v>5</v>
      </c>
      <c r="CY11" s="33" t="s">
        <v>7</v>
      </c>
      <c r="CZ11" s="34" t="s">
        <v>7</v>
      </c>
      <c r="DA11" s="30">
        <v>26</v>
      </c>
      <c r="DB11" s="35">
        <v>17</v>
      </c>
      <c r="DC11" s="36">
        <f t="shared" ref="DC11:DC15" si="24">DB11/DA11*100</f>
        <v>65.384615384615387</v>
      </c>
      <c r="DD11" s="37">
        <v>60</v>
      </c>
      <c r="DE11" s="37">
        <v>19</v>
      </c>
      <c r="DF11" s="40">
        <f t="shared" ref="DF11:DF15" si="25">DE11/DD11*100</f>
        <v>31.666666666666664</v>
      </c>
      <c r="DG11" s="30" t="s">
        <v>97</v>
      </c>
      <c r="DH11" s="32" t="s">
        <v>97</v>
      </c>
      <c r="DI11" s="41" t="s">
        <v>97</v>
      </c>
    </row>
    <row r="12" spans="1:113" x14ac:dyDescent="0.25">
      <c r="A12" t="s">
        <v>95</v>
      </c>
      <c r="B12" t="s">
        <v>104</v>
      </c>
      <c r="C12" s="30">
        <v>68</v>
      </c>
      <c r="D12" s="30">
        <v>35</v>
      </c>
      <c r="E12" s="31">
        <f t="shared" si="16"/>
        <v>51.470588235294116</v>
      </c>
      <c r="F12" s="30">
        <v>44</v>
      </c>
      <c r="G12" s="30">
        <v>17</v>
      </c>
      <c r="H12" s="31">
        <f t="shared" si="17"/>
        <v>38.636363636363633</v>
      </c>
      <c r="I12" s="30">
        <v>14</v>
      </c>
      <c r="J12" s="30">
        <v>10</v>
      </c>
      <c r="K12" s="31">
        <f t="shared" si="18"/>
        <v>71.428571428571431</v>
      </c>
      <c r="L12" s="30">
        <v>11</v>
      </c>
      <c r="M12" s="30">
        <v>2</v>
      </c>
      <c r="N12" s="31">
        <f t="shared" ref="N12:N13" si="26">M12/L12*100</f>
        <v>18.181818181818183</v>
      </c>
      <c r="O12" s="30" t="s">
        <v>97</v>
      </c>
      <c r="P12" s="32" t="s">
        <v>97</v>
      </c>
      <c r="Q12" s="32" t="s">
        <v>97</v>
      </c>
      <c r="R12" s="30" t="s">
        <v>97</v>
      </c>
      <c r="S12" s="32" t="s">
        <v>97</v>
      </c>
      <c r="T12" s="32" t="s">
        <v>97</v>
      </c>
      <c r="U12" s="30">
        <v>2</v>
      </c>
      <c r="V12" s="33" t="s">
        <v>7</v>
      </c>
      <c r="W12" s="34" t="s">
        <v>7</v>
      </c>
      <c r="X12" s="30">
        <v>65</v>
      </c>
      <c r="Y12" s="30">
        <v>41</v>
      </c>
      <c r="Z12" s="31">
        <f t="shared" ref="Z12:Z13" si="27">Y12/X12*100</f>
        <v>63.076923076923073</v>
      </c>
      <c r="AA12" s="30">
        <v>115</v>
      </c>
      <c r="AB12" s="30">
        <v>34</v>
      </c>
      <c r="AC12" s="31">
        <f t="shared" si="0"/>
        <v>29.565217391304348</v>
      </c>
      <c r="AD12" s="30">
        <v>33</v>
      </c>
      <c r="AE12" s="30">
        <v>20</v>
      </c>
      <c r="AF12" s="31">
        <f t="shared" si="19"/>
        <v>60.606060606060609</v>
      </c>
      <c r="AG12" s="30">
        <v>28</v>
      </c>
      <c r="AH12" s="30">
        <v>14</v>
      </c>
      <c r="AI12" s="31">
        <f t="shared" si="20"/>
        <v>50</v>
      </c>
      <c r="AJ12" s="30">
        <v>25</v>
      </c>
      <c r="AK12" s="30">
        <v>15</v>
      </c>
      <c r="AL12" s="31">
        <f t="shared" si="21"/>
        <v>60</v>
      </c>
      <c r="AM12" s="30" t="s">
        <v>97</v>
      </c>
      <c r="AN12" s="32" t="s">
        <v>97</v>
      </c>
      <c r="AO12" s="32" t="s">
        <v>97</v>
      </c>
      <c r="AP12" s="30">
        <v>28</v>
      </c>
      <c r="AQ12" s="30">
        <v>19</v>
      </c>
      <c r="AR12" s="31">
        <f>AQ12/AP12*100</f>
        <v>67.857142857142861</v>
      </c>
      <c r="AS12" s="30">
        <v>71</v>
      </c>
      <c r="AT12" s="30">
        <v>29</v>
      </c>
      <c r="AU12" s="31">
        <f t="shared" si="15"/>
        <v>40.845070422535215</v>
      </c>
      <c r="AV12" s="30" t="s">
        <v>97</v>
      </c>
      <c r="AW12" s="32" t="s">
        <v>97</v>
      </c>
      <c r="AX12" s="32" t="s">
        <v>97</v>
      </c>
      <c r="AY12" s="30" t="s">
        <v>97</v>
      </c>
      <c r="AZ12" s="32" t="s">
        <v>97</v>
      </c>
      <c r="BA12" s="32" t="s">
        <v>97</v>
      </c>
      <c r="BB12" s="30" t="s">
        <v>97</v>
      </c>
      <c r="BC12" s="32" t="s">
        <v>97</v>
      </c>
      <c r="BD12" s="32" t="s">
        <v>97</v>
      </c>
      <c r="BE12" s="30">
        <v>66</v>
      </c>
      <c r="BF12" s="30">
        <v>5</v>
      </c>
      <c r="BG12" s="31">
        <f t="shared" ref="BG12:BG13" si="28">BF12/BE12*100</f>
        <v>7.5757575757575761</v>
      </c>
      <c r="BH12" s="30">
        <v>2</v>
      </c>
      <c r="BI12" s="33" t="s">
        <v>7</v>
      </c>
      <c r="BJ12" s="34" t="s">
        <v>7</v>
      </c>
      <c r="BK12" s="30">
        <v>6</v>
      </c>
      <c r="BL12" s="33" t="s">
        <v>7</v>
      </c>
      <c r="BM12" s="34" t="s">
        <v>7</v>
      </c>
      <c r="BN12" s="30" t="s">
        <v>97</v>
      </c>
      <c r="BO12" s="32" t="s">
        <v>97</v>
      </c>
      <c r="BP12" s="32" t="s">
        <v>97</v>
      </c>
      <c r="BQ12" s="30" t="s">
        <v>97</v>
      </c>
      <c r="BR12" s="32" t="s">
        <v>97</v>
      </c>
      <c r="BS12" s="32" t="s">
        <v>97</v>
      </c>
      <c r="BT12" s="30" t="s">
        <v>97</v>
      </c>
      <c r="BU12" s="32" t="s">
        <v>97</v>
      </c>
      <c r="BV12" s="32" t="s">
        <v>97</v>
      </c>
      <c r="BW12" s="30" t="s">
        <v>97</v>
      </c>
      <c r="BX12" s="32" t="s">
        <v>97</v>
      </c>
      <c r="BY12" s="32" t="s">
        <v>97</v>
      </c>
      <c r="BZ12" s="30">
        <v>29</v>
      </c>
      <c r="CA12" s="30">
        <v>22</v>
      </c>
      <c r="CB12" s="31">
        <f t="shared" si="6"/>
        <v>75.862068965517238</v>
      </c>
      <c r="CC12" s="30" t="s">
        <v>97</v>
      </c>
      <c r="CD12" s="32" t="s">
        <v>97</v>
      </c>
      <c r="CE12" s="32" t="s">
        <v>97</v>
      </c>
      <c r="CF12" s="30" t="s">
        <v>97</v>
      </c>
      <c r="CG12" s="32" t="s">
        <v>97</v>
      </c>
      <c r="CH12" s="32" t="s">
        <v>97</v>
      </c>
      <c r="CI12" s="30">
        <v>39</v>
      </c>
      <c r="CJ12" s="30">
        <v>28</v>
      </c>
      <c r="CK12" s="31">
        <f t="shared" si="22"/>
        <v>71.794871794871796</v>
      </c>
      <c r="CL12" s="30">
        <v>24</v>
      </c>
      <c r="CM12" s="30">
        <v>15</v>
      </c>
      <c r="CN12" s="31">
        <f>CM12/CL12*100</f>
        <v>62.5</v>
      </c>
      <c r="CO12" s="30">
        <v>86</v>
      </c>
      <c r="CP12" s="30">
        <v>21</v>
      </c>
      <c r="CQ12" s="31">
        <f t="shared" si="23"/>
        <v>24.418604651162788</v>
      </c>
      <c r="CR12" s="30">
        <v>10</v>
      </c>
      <c r="CS12" s="30">
        <v>10</v>
      </c>
      <c r="CT12" s="31">
        <f t="shared" ref="CT12:CT13" si="29">CS12/CR12*100</f>
        <v>100</v>
      </c>
      <c r="CU12" s="30">
        <v>2</v>
      </c>
      <c r="CV12" s="33" t="s">
        <v>7</v>
      </c>
      <c r="CW12" s="34" t="s">
        <v>7</v>
      </c>
      <c r="CX12" s="30">
        <v>1</v>
      </c>
      <c r="CY12" s="33" t="s">
        <v>7</v>
      </c>
      <c r="CZ12" s="34" t="s">
        <v>7</v>
      </c>
      <c r="DA12" s="30">
        <v>63</v>
      </c>
      <c r="DB12" s="35">
        <v>19</v>
      </c>
      <c r="DC12" s="36">
        <f t="shared" si="24"/>
        <v>30.158730158730158</v>
      </c>
      <c r="DD12" s="37">
        <v>104</v>
      </c>
      <c r="DE12" s="37">
        <v>33</v>
      </c>
      <c r="DF12" s="40">
        <f t="shared" si="25"/>
        <v>31.73076923076923</v>
      </c>
      <c r="DG12" s="30">
        <v>111</v>
      </c>
      <c r="DH12" s="38">
        <v>67</v>
      </c>
      <c r="DI12" s="39">
        <f t="shared" ref="DI12:DI15" si="30">DH12/DG12*100</f>
        <v>60.360360360360367</v>
      </c>
    </row>
    <row r="13" spans="1:113" x14ac:dyDescent="0.25">
      <c r="A13" t="s">
        <v>95</v>
      </c>
      <c r="B13" t="s">
        <v>105</v>
      </c>
      <c r="C13" s="30">
        <v>46</v>
      </c>
      <c r="D13" s="30">
        <v>22</v>
      </c>
      <c r="E13" s="31">
        <f t="shared" si="16"/>
        <v>47.826086956521742</v>
      </c>
      <c r="F13" s="30">
        <v>51</v>
      </c>
      <c r="G13" s="30">
        <v>39</v>
      </c>
      <c r="H13" s="31">
        <f t="shared" si="17"/>
        <v>76.470588235294116</v>
      </c>
      <c r="I13" s="30">
        <v>16</v>
      </c>
      <c r="J13" s="30">
        <v>10</v>
      </c>
      <c r="K13" s="31">
        <f t="shared" si="18"/>
        <v>62.5</v>
      </c>
      <c r="L13" s="30">
        <v>59</v>
      </c>
      <c r="M13" s="30">
        <v>17</v>
      </c>
      <c r="N13" s="31">
        <f t="shared" si="26"/>
        <v>28.8135593220339</v>
      </c>
      <c r="O13" s="30" t="s">
        <v>97</v>
      </c>
      <c r="P13" s="32" t="s">
        <v>97</v>
      </c>
      <c r="Q13" s="32" t="s">
        <v>97</v>
      </c>
      <c r="R13" s="30">
        <v>47</v>
      </c>
      <c r="S13" s="30">
        <v>21</v>
      </c>
      <c r="T13" s="31">
        <v>44.7</v>
      </c>
      <c r="U13" s="30">
        <v>1</v>
      </c>
      <c r="V13" s="33" t="s">
        <v>7</v>
      </c>
      <c r="W13" s="34" t="s">
        <v>7</v>
      </c>
      <c r="X13" s="30">
        <v>21</v>
      </c>
      <c r="Y13" s="30">
        <v>19</v>
      </c>
      <c r="Z13" s="31">
        <f t="shared" si="27"/>
        <v>90.476190476190482</v>
      </c>
      <c r="AA13" s="30">
        <v>110</v>
      </c>
      <c r="AB13" s="30">
        <v>91</v>
      </c>
      <c r="AC13" s="31">
        <f t="shared" si="0"/>
        <v>82.727272727272734</v>
      </c>
      <c r="AD13" s="30">
        <v>101</v>
      </c>
      <c r="AE13" s="30">
        <v>66</v>
      </c>
      <c r="AF13" s="31">
        <f t="shared" si="19"/>
        <v>65.346534653465355</v>
      </c>
      <c r="AG13" s="30">
        <v>141</v>
      </c>
      <c r="AH13" s="30">
        <v>15</v>
      </c>
      <c r="AI13" s="31">
        <f t="shared" si="20"/>
        <v>10.638297872340425</v>
      </c>
      <c r="AJ13" s="30">
        <v>14</v>
      </c>
      <c r="AK13" s="30">
        <v>8</v>
      </c>
      <c r="AL13" s="31">
        <f t="shared" si="21"/>
        <v>57.142857142857139</v>
      </c>
      <c r="AM13" s="30">
        <v>1</v>
      </c>
      <c r="AN13" s="33" t="s">
        <v>7</v>
      </c>
      <c r="AO13" s="34" t="s">
        <v>7</v>
      </c>
      <c r="AP13" s="30" t="s">
        <v>97</v>
      </c>
      <c r="AQ13" s="32" t="s">
        <v>97</v>
      </c>
      <c r="AR13" s="32" t="s">
        <v>97</v>
      </c>
      <c r="AS13" s="30">
        <v>105</v>
      </c>
      <c r="AT13" s="30">
        <v>65</v>
      </c>
      <c r="AU13" s="31">
        <f t="shared" si="15"/>
        <v>61.904761904761905</v>
      </c>
      <c r="AV13" s="30" t="s">
        <v>97</v>
      </c>
      <c r="AW13" s="32" t="s">
        <v>97</v>
      </c>
      <c r="AX13" s="32" t="s">
        <v>97</v>
      </c>
      <c r="AY13" s="30" t="s">
        <v>97</v>
      </c>
      <c r="AZ13" s="32" t="s">
        <v>97</v>
      </c>
      <c r="BA13" s="32" t="s">
        <v>97</v>
      </c>
      <c r="BB13" s="30" t="s">
        <v>97</v>
      </c>
      <c r="BC13" s="32" t="s">
        <v>97</v>
      </c>
      <c r="BD13" s="32" t="s">
        <v>97</v>
      </c>
      <c r="BE13" s="30">
        <v>84</v>
      </c>
      <c r="BF13" s="30">
        <v>44</v>
      </c>
      <c r="BG13" s="31">
        <f t="shared" si="28"/>
        <v>52.380952380952387</v>
      </c>
      <c r="BH13" s="30">
        <v>16</v>
      </c>
      <c r="BI13" s="30">
        <v>16</v>
      </c>
      <c r="BJ13" s="31">
        <f>BI13/BH13*100</f>
        <v>100</v>
      </c>
      <c r="BK13" s="30" t="s">
        <v>97</v>
      </c>
      <c r="BL13" s="32" t="s">
        <v>97</v>
      </c>
      <c r="BM13" s="32" t="s">
        <v>97</v>
      </c>
      <c r="BN13" s="30">
        <v>90</v>
      </c>
      <c r="BO13" s="30">
        <v>23</v>
      </c>
      <c r="BP13" s="31">
        <f t="shared" ref="BP13:BP15" si="31">BO13/BN13*100</f>
        <v>25.555555555555554</v>
      </c>
      <c r="BQ13" s="30">
        <v>29</v>
      </c>
      <c r="BR13" s="30">
        <v>10</v>
      </c>
      <c r="BS13" s="31">
        <f>BR13/BQ13*100</f>
        <v>34.482758620689658</v>
      </c>
      <c r="BT13" s="30" t="s">
        <v>97</v>
      </c>
      <c r="BU13" s="32" t="s">
        <v>97</v>
      </c>
      <c r="BV13" s="32" t="s">
        <v>97</v>
      </c>
      <c r="BW13" s="30">
        <v>30</v>
      </c>
      <c r="BX13" s="30">
        <v>16</v>
      </c>
      <c r="BY13" s="31">
        <f>BX13/BW13*100</f>
        <v>53.333333333333336</v>
      </c>
      <c r="BZ13" s="30">
        <v>273</v>
      </c>
      <c r="CA13" s="30">
        <v>147</v>
      </c>
      <c r="CB13" s="31">
        <f t="shared" si="6"/>
        <v>53.846153846153847</v>
      </c>
      <c r="CC13" s="30">
        <v>23</v>
      </c>
      <c r="CD13" s="30">
        <v>14</v>
      </c>
      <c r="CE13" s="31">
        <f>CD13/CC13*100</f>
        <v>60.869565217391312</v>
      </c>
      <c r="CF13" s="30">
        <v>26</v>
      </c>
      <c r="CG13" s="30">
        <v>26</v>
      </c>
      <c r="CH13" s="31">
        <f t="shared" ref="CH13:CH14" si="32">CG13/CF13*100</f>
        <v>100</v>
      </c>
      <c r="CI13" s="30">
        <v>28</v>
      </c>
      <c r="CJ13" s="30">
        <v>28</v>
      </c>
      <c r="CK13" s="31">
        <f t="shared" si="22"/>
        <v>100</v>
      </c>
      <c r="CL13" s="30" t="s">
        <v>97</v>
      </c>
      <c r="CM13" s="32" t="s">
        <v>97</v>
      </c>
      <c r="CN13" s="32" t="s">
        <v>97</v>
      </c>
      <c r="CO13" s="30">
        <v>31</v>
      </c>
      <c r="CP13" s="30">
        <v>26</v>
      </c>
      <c r="CQ13" s="31">
        <f t="shared" si="23"/>
        <v>83.870967741935488</v>
      </c>
      <c r="CR13" s="30">
        <v>81</v>
      </c>
      <c r="CS13" s="30">
        <v>76</v>
      </c>
      <c r="CT13" s="31">
        <f t="shared" si="29"/>
        <v>93.827160493827151</v>
      </c>
      <c r="CU13" s="30">
        <v>18</v>
      </c>
      <c r="CV13" s="30">
        <v>2</v>
      </c>
      <c r="CW13" s="31">
        <f>CV13/CU13*100</f>
        <v>11.111111111111111</v>
      </c>
      <c r="CX13" s="30">
        <v>6</v>
      </c>
      <c r="CY13" s="33" t="s">
        <v>7</v>
      </c>
      <c r="CZ13" s="34" t="s">
        <v>7</v>
      </c>
      <c r="DA13" s="30">
        <v>173</v>
      </c>
      <c r="DB13" s="35">
        <v>67</v>
      </c>
      <c r="DC13" s="36">
        <f t="shared" si="24"/>
        <v>38.728323699421964</v>
      </c>
      <c r="DD13" s="37">
        <v>104</v>
      </c>
      <c r="DE13" s="37">
        <v>60</v>
      </c>
      <c r="DF13" s="40">
        <f t="shared" si="25"/>
        <v>57.692307692307686</v>
      </c>
      <c r="DG13" s="30">
        <v>74</v>
      </c>
      <c r="DH13" s="38">
        <v>56</v>
      </c>
      <c r="DI13" s="39">
        <f t="shared" si="30"/>
        <v>75.675675675675677</v>
      </c>
    </row>
    <row r="14" spans="1:113" x14ac:dyDescent="0.25">
      <c r="A14" t="s">
        <v>95</v>
      </c>
      <c r="B14" t="s">
        <v>106</v>
      </c>
      <c r="C14" s="30">
        <v>35</v>
      </c>
      <c r="D14" s="30">
        <v>11</v>
      </c>
      <c r="E14" s="31">
        <f t="shared" si="16"/>
        <v>31.428571428571427</v>
      </c>
      <c r="F14" s="30">
        <v>17</v>
      </c>
      <c r="G14" s="30">
        <v>8</v>
      </c>
      <c r="H14" s="31">
        <f t="shared" si="17"/>
        <v>47.058823529411761</v>
      </c>
      <c r="I14" s="30">
        <v>6</v>
      </c>
      <c r="J14" s="33" t="s">
        <v>7</v>
      </c>
      <c r="K14" s="34" t="s">
        <v>7</v>
      </c>
      <c r="L14" s="30">
        <v>9</v>
      </c>
      <c r="M14" s="33" t="s">
        <v>7</v>
      </c>
      <c r="N14" s="34" t="s">
        <v>7</v>
      </c>
      <c r="O14" s="30" t="s">
        <v>97</v>
      </c>
      <c r="P14" s="32" t="s">
        <v>97</v>
      </c>
      <c r="Q14" s="32" t="s">
        <v>97</v>
      </c>
      <c r="R14" s="30" t="s">
        <v>97</v>
      </c>
      <c r="S14" s="32" t="s">
        <v>97</v>
      </c>
      <c r="T14" s="32" t="s">
        <v>97</v>
      </c>
      <c r="U14" s="30">
        <v>1</v>
      </c>
      <c r="V14" s="33" t="s">
        <v>7</v>
      </c>
      <c r="W14" s="34" t="s">
        <v>7</v>
      </c>
      <c r="X14" s="30" t="s">
        <v>97</v>
      </c>
      <c r="Y14" s="32" t="s">
        <v>97</v>
      </c>
      <c r="Z14" s="32" t="s">
        <v>97</v>
      </c>
      <c r="AA14" s="30">
        <v>50</v>
      </c>
      <c r="AB14" s="30">
        <v>8</v>
      </c>
      <c r="AC14" s="31">
        <f t="shared" si="0"/>
        <v>16</v>
      </c>
      <c r="AD14" s="30">
        <v>62</v>
      </c>
      <c r="AE14" s="30">
        <v>27</v>
      </c>
      <c r="AF14" s="31">
        <f t="shared" si="19"/>
        <v>43.548387096774192</v>
      </c>
      <c r="AG14" s="30">
        <v>9</v>
      </c>
      <c r="AH14" s="33" t="s">
        <v>7</v>
      </c>
      <c r="AI14" s="34" t="s">
        <v>7</v>
      </c>
      <c r="AJ14" s="30">
        <v>11</v>
      </c>
      <c r="AK14" s="30">
        <v>8</v>
      </c>
      <c r="AL14" s="31">
        <f t="shared" si="21"/>
        <v>72.727272727272734</v>
      </c>
      <c r="AM14" s="30" t="s">
        <v>97</v>
      </c>
      <c r="AN14" s="32" t="s">
        <v>97</v>
      </c>
      <c r="AO14" s="32" t="s">
        <v>97</v>
      </c>
      <c r="AP14" s="30">
        <v>2</v>
      </c>
      <c r="AQ14" s="33" t="s">
        <v>7</v>
      </c>
      <c r="AR14" s="34" t="s">
        <v>7</v>
      </c>
      <c r="AS14" s="30">
        <v>41</v>
      </c>
      <c r="AT14" s="30">
        <v>19</v>
      </c>
      <c r="AU14" s="31">
        <f t="shared" si="15"/>
        <v>46.341463414634148</v>
      </c>
      <c r="AV14" s="30" t="s">
        <v>97</v>
      </c>
      <c r="AW14" s="32" t="s">
        <v>97</v>
      </c>
      <c r="AX14" s="32" t="s">
        <v>97</v>
      </c>
      <c r="AY14" s="30" t="s">
        <v>97</v>
      </c>
      <c r="AZ14" s="32" t="s">
        <v>97</v>
      </c>
      <c r="BA14" s="32" t="s">
        <v>97</v>
      </c>
      <c r="BB14" s="30" t="s">
        <v>97</v>
      </c>
      <c r="BC14" s="32" t="s">
        <v>97</v>
      </c>
      <c r="BD14" s="32" t="s">
        <v>97</v>
      </c>
      <c r="BE14" s="30">
        <v>1</v>
      </c>
      <c r="BF14" s="33" t="s">
        <v>7</v>
      </c>
      <c r="BG14" s="34" t="s">
        <v>7</v>
      </c>
      <c r="BH14" s="30">
        <v>21</v>
      </c>
      <c r="BI14" s="30">
        <v>5</v>
      </c>
      <c r="BJ14" s="30"/>
      <c r="BK14" s="30" t="s">
        <v>97</v>
      </c>
      <c r="BL14" s="32" t="s">
        <v>97</v>
      </c>
      <c r="BM14" s="32" t="s">
        <v>97</v>
      </c>
      <c r="BN14" s="30">
        <v>14</v>
      </c>
      <c r="BO14" s="30">
        <v>3</v>
      </c>
      <c r="BP14" s="31">
        <f t="shared" si="31"/>
        <v>21.428571428571427</v>
      </c>
      <c r="BQ14" s="30" t="s">
        <v>97</v>
      </c>
      <c r="BR14" s="32" t="s">
        <v>97</v>
      </c>
      <c r="BS14" s="32" t="s">
        <v>97</v>
      </c>
      <c r="BT14" s="30" t="s">
        <v>97</v>
      </c>
      <c r="BU14" s="32" t="s">
        <v>97</v>
      </c>
      <c r="BV14" s="32" t="s">
        <v>97</v>
      </c>
      <c r="BW14" s="30" t="s">
        <v>97</v>
      </c>
      <c r="BX14" s="32" t="s">
        <v>97</v>
      </c>
      <c r="BY14" s="32" t="s">
        <v>97</v>
      </c>
      <c r="BZ14" s="30">
        <v>5</v>
      </c>
      <c r="CA14" s="33" t="s">
        <v>7</v>
      </c>
      <c r="CB14" s="34" t="s">
        <v>7</v>
      </c>
      <c r="CC14" s="30">
        <v>9</v>
      </c>
      <c r="CD14" s="33" t="s">
        <v>7</v>
      </c>
      <c r="CE14" s="34" t="s">
        <v>7</v>
      </c>
      <c r="CF14" s="30">
        <v>15</v>
      </c>
      <c r="CG14" s="30">
        <v>11</v>
      </c>
      <c r="CH14" s="31">
        <f t="shared" si="32"/>
        <v>73.333333333333329</v>
      </c>
      <c r="CI14" s="30">
        <v>29</v>
      </c>
      <c r="CJ14" s="30">
        <v>27</v>
      </c>
      <c r="CK14" s="31">
        <f t="shared" si="22"/>
        <v>93.103448275862064</v>
      </c>
      <c r="CL14" s="30" t="s">
        <v>97</v>
      </c>
      <c r="CM14" s="32" t="s">
        <v>97</v>
      </c>
      <c r="CN14" s="32" t="s">
        <v>97</v>
      </c>
      <c r="CO14" s="30">
        <v>18</v>
      </c>
      <c r="CP14" s="30">
        <v>2</v>
      </c>
      <c r="CQ14" s="31">
        <f t="shared" si="23"/>
        <v>11.111111111111111</v>
      </c>
      <c r="CR14" s="30" t="s">
        <v>97</v>
      </c>
      <c r="CS14" s="32" t="s">
        <v>97</v>
      </c>
      <c r="CT14" s="32" t="s">
        <v>97</v>
      </c>
      <c r="CU14" s="30" t="s">
        <v>97</v>
      </c>
      <c r="CV14" s="32" t="s">
        <v>97</v>
      </c>
      <c r="CW14" s="32" t="s">
        <v>97</v>
      </c>
      <c r="CX14" s="30">
        <v>13</v>
      </c>
      <c r="CY14" s="30">
        <v>8</v>
      </c>
      <c r="CZ14" s="31">
        <f>CY14/CX14*100</f>
        <v>61.53846153846154</v>
      </c>
      <c r="DA14" s="30">
        <v>31</v>
      </c>
      <c r="DB14" s="35">
        <v>9</v>
      </c>
      <c r="DC14" s="36">
        <f t="shared" si="24"/>
        <v>29.032258064516132</v>
      </c>
      <c r="DD14" s="37">
        <v>46</v>
      </c>
      <c r="DE14" s="37">
        <v>6</v>
      </c>
      <c r="DF14" s="40">
        <f t="shared" si="25"/>
        <v>13.043478260869565</v>
      </c>
      <c r="DG14" s="30">
        <v>44</v>
      </c>
      <c r="DH14" s="38">
        <v>17</v>
      </c>
      <c r="DI14" s="39">
        <f t="shared" si="30"/>
        <v>38.636363636363633</v>
      </c>
    </row>
    <row r="15" spans="1:113" x14ac:dyDescent="0.25">
      <c r="A15" t="s">
        <v>95</v>
      </c>
      <c r="B15" t="s">
        <v>107</v>
      </c>
      <c r="C15" s="30">
        <v>14</v>
      </c>
      <c r="D15" s="30">
        <v>6</v>
      </c>
      <c r="E15" s="31">
        <f t="shared" si="16"/>
        <v>42.857142857142854</v>
      </c>
      <c r="F15" s="30">
        <v>7</v>
      </c>
      <c r="G15" s="33" t="s">
        <v>7</v>
      </c>
      <c r="H15" s="34" t="s">
        <v>7</v>
      </c>
      <c r="I15" s="30">
        <v>11</v>
      </c>
      <c r="J15" s="30">
        <v>4</v>
      </c>
      <c r="K15" s="31">
        <f>J15/I15*100</f>
        <v>36.363636363636367</v>
      </c>
      <c r="L15" s="30">
        <v>10</v>
      </c>
      <c r="M15" s="30">
        <v>1</v>
      </c>
      <c r="N15" s="31">
        <f>M15/L15*100</f>
        <v>10</v>
      </c>
      <c r="O15" s="30" t="s">
        <v>97</v>
      </c>
      <c r="P15" s="32" t="s">
        <v>97</v>
      </c>
      <c r="Q15" s="32" t="s">
        <v>97</v>
      </c>
      <c r="R15" s="30" t="s">
        <v>97</v>
      </c>
      <c r="S15" s="32" t="s">
        <v>97</v>
      </c>
      <c r="T15" s="32" t="s">
        <v>97</v>
      </c>
      <c r="U15" s="30" t="s">
        <v>97</v>
      </c>
      <c r="V15" s="32" t="s">
        <v>97</v>
      </c>
      <c r="W15" s="32" t="s">
        <v>97</v>
      </c>
      <c r="X15" s="30">
        <v>13</v>
      </c>
      <c r="Y15" s="30">
        <v>2</v>
      </c>
      <c r="Z15" s="31">
        <f>Y15/X15*100</f>
        <v>15.384615384615385</v>
      </c>
      <c r="AA15" s="30">
        <v>66</v>
      </c>
      <c r="AB15" s="30">
        <v>22</v>
      </c>
      <c r="AC15" s="31">
        <f t="shared" si="0"/>
        <v>33.333333333333329</v>
      </c>
      <c r="AD15" s="30">
        <v>30</v>
      </c>
      <c r="AE15" s="30">
        <v>3</v>
      </c>
      <c r="AF15" s="31">
        <f t="shared" si="19"/>
        <v>10</v>
      </c>
      <c r="AG15" s="30" t="s">
        <v>97</v>
      </c>
      <c r="AH15" s="32" t="s">
        <v>97</v>
      </c>
      <c r="AI15" s="32" t="s">
        <v>97</v>
      </c>
      <c r="AJ15" s="30" t="s">
        <v>97</v>
      </c>
      <c r="AK15" s="32" t="s">
        <v>97</v>
      </c>
      <c r="AL15" s="32" t="s">
        <v>97</v>
      </c>
      <c r="AM15" s="30">
        <v>2</v>
      </c>
      <c r="AN15" s="33" t="s">
        <v>7</v>
      </c>
      <c r="AO15" s="34" t="s">
        <v>7</v>
      </c>
      <c r="AP15" s="30" t="s">
        <v>97</v>
      </c>
      <c r="AQ15" s="32" t="s">
        <v>97</v>
      </c>
      <c r="AR15" s="32" t="s">
        <v>97</v>
      </c>
      <c r="AS15" s="30">
        <v>90</v>
      </c>
      <c r="AT15" s="30">
        <v>20</v>
      </c>
      <c r="AU15" s="31">
        <f t="shared" si="15"/>
        <v>22.222222222222221</v>
      </c>
      <c r="AV15" s="30" t="s">
        <v>97</v>
      </c>
      <c r="AW15" s="32" t="s">
        <v>97</v>
      </c>
      <c r="AX15" s="32" t="s">
        <v>97</v>
      </c>
      <c r="AY15" s="30" t="s">
        <v>97</v>
      </c>
      <c r="AZ15" s="32" t="s">
        <v>97</v>
      </c>
      <c r="BA15" s="32" t="s">
        <v>97</v>
      </c>
      <c r="BB15" s="30" t="s">
        <v>97</v>
      </c>
      <c r="BC15" s="32" t="s">
        <v>97</v>
      </c>
      <c r="BD15" s="32" t="s">
        <v>97</v>
      </c>
      <c r="BE15" s="30" t="s">
        <v>97</v>
      </c>
      <c r="BF15" s="32" t="s">
        <v>97</v>
      </c>
      <c r="BG15" s="32" t="s">
        <v>97</v>
      </c>
      <c r="BH15" s="30">
        <v>1</v>
      </c>
      <c r="BI15" s="33" t="s">
        <v>7</v>
      </c>
      <c r="BJ15" s="34" t="s">
        <v>7</v>
      </c>
      <c r="BK15" s="30" t="s">
        <v>97</v>
      </c>
      <c r="BL15" s="32" t="s">
        <v>97</v>
      </c>
      <c r="BM15" s="32" t="s">
        <v>97</v>
      </c>
      <c r="BN15" s="30">
        <v>16</v>
      </c>
      <c r="BO15" s="30">
        <v>4</v>
      </c>
      <c r="BP15" s="31">
        <f t="shared" si="31"/>
        <v>25</v>
      </c>
      <c r="BQ15" s="30" t="s">
        <v>97</v>
      </c>
      <c r="BR15" s="32" t="s">
        <v>97</v>
      </c>
      <c r="BS15" s="32" t="s">
        <v>97</v>
      </c>
      <c r="BT15" s="30" t="s">
        <v>97</v>
      </c>
      <c r="BU15" s="32" t="s">
        <v>97</v>
      </c>
      <c r="BV15" s="32" t="s">
        <v>97</v>
      </c>
      <c r="BW15" s="30" t="s">
        <v>97</v>
      </c>
      <c r="BX15" s="32" t="s">
        <v>97</v>
      </c>
      <c r="BY15" s="32" t="s">
        <v>97</v>
      </c>
      <c r="BZ15" s="30">
        <v>98</v>
      </c>
      <c r="CA15" s="30">
        <v>19</v>
      </c>
      <c r="CB15" s="31">
        <f>CA15/BZ15*100</f>
        <v>19.387755102040817</v>
      </c>
      <c r="CC15" s="30" t="s">
        <v>97</v>
      </c>
      <c r="CD15" s="32" t="s">
        <v>97</v>
      </c>
      <c r="CE15" s="32" t="s">
        <v>97</v>
      </c>
      <c r="CF15" s="30" t="s">
        <v>97</v>
      </c>
      <c r="CG15" s="32" t="s">
        <v>97</v>
      </c>
      <c r="CH15" s="32" t="s">
        <v>97</v>
      </c>
      <c r="CI15" s="30">
        <v>18</v>
      </c>
      <c r="CJ15" s="30">
        <v>17</v>
      </c>
      <c r="CK15" s="31">
        <f t="shared" si="22"/>
        <v>94.444444444444443</v>
      </c>
      <c r="CL15" s="30" t="s">
        <v>97</v>
      </c>
      <c r="CM15" s="32" t="s">
        <v>97</v>
      </c>
      <c r="CN15" s="32" t="s">
        <v>97</v>
      </c>
      <c r="CO15" s="30">
        <v>62</v>
      </c>
      <c r="CP15" s="30">
        <v>10</v>
      </c>
      <c r="CQ15" s="31">
        <f t="shared" si="23"/>
        <v>16.129032258064516</v>
      </c>
      <c r="CR15" s="30">
        <v>8</v>
      </c>
      <c r="CS15" s="33" t="s">
        <v>7</v>
      </c>
      <c r="CT15" s="34" t="s">
        <v>7</v>
      </c>
      <c r="CU15" s="30" t="s">
        <v>97</v>
      </c>
      <c r="CV15" s="32" t="s">
        <v>97</v>
      </c>
      <c r="CW15" s="32" t="s">
        <v>97</v>
      </c>
      <c r="CX15" s="30" t="s">
        <v>97</v>
      </c>
      <c r="CY15" s="32" t="s">
        <v>97</v>
      </c>
      <c r="CZ15" s="32" t="s">
        <v>97</v>
      </c>
      <c r="DA15" s="30">
        <v>26</v>
      </c>
      <c r="DB15" s="35">
        <v>3</v>
      </c>
      <c r="DC15" s="36">
        <f t="shared" si="24"/>
        <v>11.538461538461538</v>
      </c>
      <c r="DD15" s="37">
        <v>76</v>
      </c>
      <c r="DE15" s="37">
        <v>18</v>
      </c>
      <c r="DF15" s="40">
        <f t="shared" si="25"/>
        <v>23.684210526315788</v>
      </c>
      <c r="DG15" s="30">
        <v>92</v>
      </c>
      <c r="DH15" s="38">
        <v>36</v>
      </c>
      <c r="DI15" s="39">
        <f t="shared" si="30"/>
        <v>39.130434782608695</v>
      </c>
    </row>
    <row r="16" spans="1:113" x14ac:dyDescent="0.25">
      <c r="A16" t="s">
        <v>95</v>
      </c>
      <c r="B16" t="s">
        <v>108</v>
      </c>
      <c r="C16" s="43">
        <v>1</v>
      </c>
      <c r="D16" s="43" t="s">
        <v>7</v>
      </c>
      <c r="E16" s="34" t="s">
        <v>7</v>
      </c>
      <c r="F16" s="43">
        <v>24</v>
      </c>
      <c r="G16" s="43">
        <v>10</v>
      </c>
      <c r="H16" s="34">
        <v>41.7</v>
      </c>
      <c r="I16" s="43">
        <v>14</v>
      </c>
      <c r="J16" s="43">
        <v>11</v>
      </c>
      <c r="K16" s="34">
        <v>78.599999999999994</v>
      </c>
      <c r="L16" s="32" t="s">
        <v>97</v>
      </c>
      <c r="M16" s="32" t="s">
        <v>97</v>
      </c>
      <c r="N16" s="32" t="s">
        <v>97</v>
      </c>
      <c r="O16" s="44">
        <v>2</v>
      </c>
      <c r="P16" s="32" t="s">
        <v>7</v>
      </c>
      <c r="Q16" s="32" t="s">
        <v>7</v>
      </c>
      <c r="R16" s="32" t="s">
        <v>97</v>
      </c>
      <c r="S16" s="32" t="s">
        <v>97</v>
      </c>
      <c r="T16" s="32" t="s">
        <v>97</v>
      </c>
      <c r="U16" s="44">
        <v>1</v>
      </c>
      <c r="V16" s="32" t="s">
        <v>7</v>
      </c>
      <c r="W16" s="32" t="s">
        <v>7</v>
      </c>
      <c r="X16" s="44">
        <v>57</v>
      </c>
      <c r="Y16" s="44" t="s">
        <v>109</v>
      </c>
      <c r="Z16" s="45">
        <v>35.1</v>
      </c>
      <c r="AA16" s="32" t="s">
        <v>97</v>
      </c>
      <c r="AB16" s="32" t="s">
        <v>97</v>
      </c>
      <c r="AC16" s="32" t="s">
        <v>97</v>
      </c>
      <c r="AD16" s="43">
        <v>16</v>
      </c>
      <c r="AE16" s="43">
        <v>9</v>
      </c>
      <c r="AF16" s="34">
        <v>56.3</v>
      </c>
      <c r="AG16" s="32" t="s">
        <v>97</v>
      </c>
      <c r="AH16" s="32" t="s">
        <v>97</v>
      </c>
      <c r="AI16" s="32" t="s">
        <v>97</v>
      </c>
      <c r="AJ16" s="32" t="s">
        <v>97</v>
      </c>
      <c r="AK16" s="32" t="s">
        <v>97</v>
      </c>
      <c r="AL16" s="32" t="s">
        <v>97</v>
      </c>
      <c r="AM16" s="32" t="s">
        <v>97</v>
      </c>
      <c r="AN16" s="32" t="s">
        <v>97</v>
      </c>
      <c r="AO16" s="32" t="s">
        <v>97</v>
      </c>
      <c r="AP16" s="32" t="s">
        <v>97</v>
      </c>
      <c r="AQ16" s="32" t="s">
        <v>97</v>
      </c>
      <c r="AR16" s="32" t="s">
        <v>97</v>
      </c>
      <c r="AS16" s="43">
        <v>33</v>
      </c>
      <c r="AT16" s="43">
        <v>8</v>
      </c>
      <c r="AU16" s="34">
        <v>24.2</v>
      </c>
      <c r="AV16" s="32" t="s">
        <v>97</v>
      </c>
      <c r="AW16" s="32" t="s">
        <v>97</v>
      </c>
      <c r="AX16" s="32" t="s">
        <v>97</v>
      </c>
      <c r="AY16" s="32" t="s">
        <v>97</v>
      </c>
      <c r="AZ16" s="32" t="s">
        <v>97</v>
      </c>
      <c r="BA16" s="32" t="s">
        <v>97</v>
      </c>
      <c r="BB16" s="32" t="s">
        <v>97</v>
      </c>
      <c r="BC16" s="32" t="s">
        <v>97</v>
      </c>
      <c r="BD16" s="32" t="s">
        <v>97</v>
      </c>
      <c r="BE16" s="32" t="s">
        <v>97</v>
      </c>
      <c r="BF16" s="32" t="s">
        <v>97</v>
      </c>
      <c r="BG16" s="32" t="s">
        <v>97</v>
      </c>
      <c r="BH16" s="43">
        <v>1</v>
      </c>
      <c r="BI16" s="33" t="s">
        <v>7</v>
      </c>
      <c r="BJ16" s="34" t="s">
        <v>7</v>
      </c>
      <c r="BK16" s="43">
        <v>8</v>
      </c>
      <c r="BL16" s="33" t="s">
        <v>7</v>
      </c>
      <c r="BM16" s="34" t="s">
        <v>7</v>
      </c>
      <c r="BN16" s="32" t="s">
        <v>97</v>
      </c>
      <c r="BO16" s="32" t="s">
        <v>97</v>
      </c>
      <c r="BP16" s="32" t="s">
        <v>97</v>
      </c>
      <c r="BQ16" s="44">
        <v>12</v>
      </c>
      <c r="BR16" s="44">
        <v>1</v>
      </c>
      <c r="BS16" s="45">
        <v>8.3000000000000007</v>
      </c>
      <c r="BT16" s="32" t="s">
        <v>97</v>
      </c>
      <c r="BU16" s="32" t="s">
        <v>97</v>
      </c>
      <c r="BV16" s="32" t="s">
        <v>97</v>
      </c>
      <c r="BW16" s="32" t="s">
        <v>97</v>
      </c>
      <c r="BX16" s="32" t="s">
        <v>97</v>
      </c>
      <c r="BY16" s="32" t="s">
        <v>97</v>
      </c>
      <c r="BZ16" s="43">
        <v>59</v>
      </c>
      <c r="CA16" s="43">
        <v>12</v>
      </c>
      <c r="CB16" s="34">
        <v>20.3</v>
      </c>
      <c r="CC16" s="32" t="s">
        <v>97</v>
      </c>
      <c r="CD16" s="32" t="s">
        <v>97</v>
      </c>
      <c r="CE16" s="32" t="s">
        <v>97</v>
      </c>
      <c r="CF16" s="32" t="s">
        <v>97</v>
      </c>
      <c r="CG16" s="32" t="s">
        <v>97</v>
      </c>
      <c r="CH16" s="32" t="s">
        <v>97</v>
      </c>
      <c r="CI16" s="43">
        <v>29</v>
      </c>
      <c r="CJ16" s="43">
        <v>28</v>
      </c>
      <c r="CK16" s="34">
        <v>96.551724137931032</v>
      </c>
      <c r="CL16" s="32" t="s">
        <v>97</v>
      </c>
      <c r="CM16" s="32" t="s">
        <v>97</v>
      </c>
      <c r="CN16" s="32" t="s">
        <v>97</v>
      </c>
      <c r="CO16" s="43">
        <v>18</v>
      </c>
      <c r="CP16" s="43">
        <v>6</v>
      </c>
      <c r="CQ16" s="34">
        <v>33.299999999999997</v>
      </c>
      <c r="CR16" s="43">
        <v>30</v>
      </c>
      <c r="CS16" s="43">
        <v>22</v>
      </c>
      <c r="CT16" s="34">
        <v>73.3</v>
      </c>
      <c r="CU16" s="32" t="s">
        <v>97</v>
      </c>
      <c r="CV16" s="32" t="s">
        <v>97</v>
      </c>
      <c r="CW16" s="32" t="s">
        <v>97</v>
      </c>
      <c r="CX16" s="32" t="s">
        <v>97</v>
      </c>
      <c r="CY16" s="32" t="s">
        <v>97</v>
      </c>
      <c r="CZ16" s="32" t="s">
        <v>97</v>
      </c>
      <c r="DA16" s="43">
        <v>43</v>
      </c>
      <c r="DB16" s="43">
        <v>4</v>
      </c>
      <c r="DC16" s="34">
        <v>9.3000000000000007</v>
      </c>
      <c r="DD16" s="43">
        <v>109</v>
      </c>
      <c r="DE16" s="43">
        <v>17</v>
      </c>
      <c r="DF16" s="34">
        <v>15.6</v>
      </c>
      <c r="DG16" s="32" t="s">
        <v>97</v>
      </c>
      <c r="DH16" s="32" t="s">
        <v>97</v>
      </c>
      <c r="DI16" s="41" t="s">
        <v>97</v>
      </c>
    </row>
    <row r="17" spans="1:113" x14ac:dyDescent="0.25">
      <c r="A17" t="s">
        <v>95</v>
      </c>
      <c r="B17" t="s">
        <v>110</v>
      </c>
      <c r="C17" s="30">
        <v>14</v>
      </c>
      <c r="D17" s="30">
        <v>12</v>
      </c>
      <c r="E17" s="31">
        <f t="shared" ref="E17:E19" si="33">D17/C17*100</f>
        <v>85.714285714285708</v>
      </c>
      <c r="F17" s="30">
        <v>27</v>
      </c>
      <c r="G17" s="30">
        <v>24</v>
      </c>
      <c r="H17" s="31">
        <f t="shared" ref="H17:H19" si="34">G17/F17*100</f>
        <v>88.888888888888886</v>
      </c>
      <c r="I17" s="30">
        <v>17</v>
      </c>
      <c r="J17" s="30">
        <v>13</v>
      </c>
      <c r="K17" s="31">
        <f>J17/I17*100</f>
        <v>76.470588235294116</v>
      </c>
      <c r="L17" s="30">
        <v>12</v>
      </c>
      <c r="M17" s="30">
        <v>8</v>
      </c>
      <c r="N17" s="31">
        <f t="shared" ref="N17:N19" si="35">M17/L17*100</f>
        <v>66.666666666666657</v>
      </c>
      <c r="O17" s="30" t="s">
        <v>97</v>
      </c>
      <c r="P17" s="32" t="s">
        <v>97</v>
      </c>
      <c r="Q17" s="32" t="s">
        <v>97</v>
      </c>
      <c r="R17" s="30" t="s">
        <v>97</v>
      </c>
      <c r="S17" s="32" t="s">
        <v>97</v>
      </c>
      <c r="T17" s="32" t="s">
        <v>97</v>
      </c>
      <c r="U17" s="30">
        <v>12</v>
      </c>
      <c r="V17" s="30">
        <v>5</v>
      </c>
      <c r="W17" s="31">
        <f>V17/U17*100</f>
        <v>41.666666666666671</v>
      </c>
      <c r="X17" s="30" t="s">
        <v>97</v>
      </c>
      <c r="Y17" s="32" t="s">
        <v>97</v>
      </c>
      <c r="Z17" s="32" t="s">
        <v>97</v>
      </c>
      <c r="AA17" s="30">
        <v>24</v>
      </c>
      <c r="AB17" s="30">
        <v>17</v>
      </c>
      <c r="AC17" s="31">
        <f t="shared" ref="AC17:AC29" si="36">AB17/AA17*100</f>
        <v>70.833333333333343</v>
      </c>
      <c r="AD17" s="30">
        <v>39</v>
      </c>
      <c r="AE17" s="30">
        <v>20</v>
      </c>
      <c r="AF17" s="31">
        <f t="shared" ref="AF17:AF19" si="37">AE17/AD17*100</f>
        <v>51.282051282051277</v>
      </c>
      <c r="AG17" s="30">
        <v>7</v>
      </c>
      <c r="AH17" s="33" t="s">
        <v>7</v>
      </c>
      <c r="AI17" s="34" t="s">
        <v>7</v>
      </c>
      <c r="AJ17" s="30" t="s">
        <v>97</v>
      </c>
      <c r="AK17" s="32" t="s">
        <v>97</v>
      </c>
      <c r="AL17" s="32" t="s">
        <v>97</v>
      </c>
      <c r="AM17" s="30">
        <v>3</v>
      </c>
      <c r="AN17" s="33" t="s">
        <v>7</v>
      </c>
      <c r="AO17" s="34" t="s">
        <v>7</v>
      </c>
      <c r="AP17" s="30" t="s">
        <v>97</v>
      </c>
      <c r="AQ17" s="32" t="s">
        <v>97</v>
      </c>
      <c r="AR17" s="32" t="s">
        <v>97</v>
      </c>
      <c r="AS17" s="30">
        <v>77</v>
      </c>
      <c r="AT17" s="30">
        <v>15</v>
      </c>
      <c r="AU17" s="31">
        <f t="shared" ref="AU17:AU19" si="38">AT17/AS17*100</f>
        <v>19.480519480519483</v>
      </c>
      <c r="AV17" s="30" t="s">
        <v>97</v>
      </c>
      <c r="AW17" s="32" t="s">
        <v>97</v>
      </c>
      <c r="AX17" s="32" t="s">
        <v>97</v>
      </c>
      <c r="AY17" s="30" t="s">
        <v>97</v>
      </c>
      <c r="AZ17" s="32" t="s">
        <v>97</v>
      </c>
      <c r="BA17" s="32" t="s">
        <v>97</v>
      </c>
      <c r="BB17" s="30" t="s">
        <v>97</v>
      </c>
      <c r="BC17" s="32" t="s">
        <v>97</v>
      </c>
      <c r="BD17" s="32" t="s">
        <v>97</v>
      </c>
      <c r="BE17" s="30" t="s">
        <v>97</v>
      </c>
      <c r="BF17" s="32" t="s">
        <v>97</v>
      </c>
      <c r="BG17" s="32" t="s">
        <v>97</v>
      </c>
      <c r="BH17" s="30">
        <v>1</v>
      </c>
      <c r="BI17" s="33" t="s">
        <v>7</v>
      </c>
      <c r="BJ17" s="34" t="s">
        <v>7</v>
      </c>
      <c r="BK17" s="30">
        <v>4</v>
      </c>
      <c r="BL17" s="33" t="s">
        <v>7</v>
      </c>
      <c r="BM17" s="34" t="s">
        <v>7</v>
      </c>
      <c r="BN17" s="30" t="s">
        <v>97</v>
      </c>
      <c r="BO17" s="32" t="s">
        <v>97</v>
      </c>
      <c r="BP17" s="32" t="s">
        <v>97</v>
      </c>
      <c r="BQ17" s="30" t="s">
        <v>97</v>
      </c>
      <c r="BR17" s="32" t="s">
        <v>97</v>
      </c>
      <c r="BS17" s="32" t="s">
        <v>97</v>
      </c>
      <c r="BT17" s="30" t="s">
        <v>97</v>
      </c>
      <c r="BU17" s="32" t="s">
        <v>97</v>
      </c>
      <c r="BV17" s="32" t="s">
        <v>97</v>
      </c>
      <c r="BW17" s="30">
        <v>2</v>
      </c>
      <c r="BX17" s="33" t="s">
        <v>7</v>
      </c>
      <c r="BY17" s="34" t="s">
        <v>7</v>
      </c>
      <c r="BZ17" s="30">
        <v>156</v>
      </c>
      <c r="CA17" s="30">
        <v>133</v>
      </c>
      <c r="CB17" s="31">
        <f t="shared" ref="CB17:CB19" si="39">CA17/BZ17*100</f>
        <v>85.256410256410248</v>
      </c>
      <c r="CC17" s="30">
        <v>9</v>
      </c>
      <c r="CD17" s="33" t="s">
        <v>7</v>
      </c>
      <c r="CE17" s="34" t="s">
        <v>7</v>
      </c>
      <c r="CF17" s="30">
        <v>17</v>
      </c>
      <c r="CG17" s="30">
        <v>15</v>
      </c>
      <c r="CH17" s="31">
        <f t="shared" ref="CH17:CH19" si="40">CG17/CF17*100</f>
        <v>88.235294117647058</v>
      </c>
      <c r="CI17" s="30">
        <v>7</v>
      </c>
      <c r="CJ17" s="33" t="s">
        <v>7</v>
      </c>
      <c r="CK17" s="34" t="s">
        <v>7</v>
      </c>
      <c r="CL17" s="30" t="s">
        <v>97</v>
      </c>
      <c r="CM17" s="32" t="s">
        <v>97</v>
      </c>
      <c r="CN17" s="32" t="s">
        <v>97</v>
      </c>
      <c r="CO17" s="30">
        <v>28</v>
      </c>
      <c r="CP17" s="30">
        <v>19</v>
      </c>
      <c r="CQ17" s="31">
        <f t="shared" ref="CQ17:CQ19" si="41">CP17/CO17*100</f>
        <v>67.857142857142861</v>
      </c>
      <c r="CR17" s="30" t="s">
        <v>97</v>
      </c>
      <c r="CS17" s="32" t="s">
        <v>97</v>
      </c>
      <c r="CT17" s="32" t="s">
        <v>97</v>
      </c>
      <c r="CU17" s="30" t="s">
        <v>97</v>
      </c>
      <c r="CV17" s="32" t="s">
        <v>97</v>
      </c>
      <c r="CW17" s="32" t="s">
        <v>97</v>
      </c>
      <c r="CX17" s="30" t="s">
        <v>97</v>
      </c>
      <c r="CY17" s="32" t="s">
        <v>97</v>
      </c>
      <c r="CZ17" s="32" t="s">
        <v>97</v>
      </c>
      <c r="DA17" s="30">
        <v>12</v>
      </c>
      <c r="DB17" s="35">
        <v>3</v>
      </c>
      <c r="DC17" s="36">
        <f t="shared" ref="DC17:DC24" si="42">DB17/DA17*100</f>
        <v>25</v>
      </c>
      <c r="DD17" s="37">
        <v>79</v>
      </c>
      <c r="DE17" s="37">
        <v>29</v>
      </c>
      <c r="DF17" s="40">
        <f t="shared" ref="DF17:DF35" si="43">DE17/DD17*100</f>
        <v>36.708860759493675</v>
      </c>
      <c r="DG17" s="30">
        <v>123</v>
      </c>
      <c r="DH17" s="38">
        <v>30</v>
      </c>
      <c r="DI17" s="39">
        <f t="shared" ref="DI17:DI21" si="44">DH17/DG17*100</f>
        <v>24.390243902439025</v>
      </c>
    </row>
    <row r="18" spans="1:113" x14ac:dyDescent="0.25">
      <c r="A18" t="s">
        <v>95</v>
      </c>
      <c r="B18" t="s">
        <v>111</v>
      </c>
      <c r="C18" s="30">
        <v>66</v>
      </c>
      <c r="D18" s="30">
        <v>51</v>
      </c>
      <c r="E18" s="31">
        <f t="shared" si="33"/>
        <v>77.272727272727266</v>
      </c>
      <c r="F18" s="30">
        <v>72</v>
      </c>
      <c r="G18" s="30">
        <v>47</v>
      </c>
      <c r="H18" s="31">
        <f t="shared" si="34"/>
        <v>65.277777777777786</v>
      </c>
      <c r="I18" s="30">
        <v>34</v>
      </c>
      <c r="J18" s="30">
        <v>31</v>
      </c>
      <c r="K18" s="31">
        <f>J18/I18*100</f>
        <v>91.17647058823529</v>
      </c>
      <c r="L18" s="30">
        <v>33</v>
      </c>
      <c r="M18" s="30">
        <v>19</v>
      </c>
      <c r="N18" s="31">
        <f t="shared" si="35"/>
        <v>57.575757575757578</v>
      </c>
      <c r="O18" s="30" t="s">
        <v>97</v>
      </c>
      <c r="P18" s="32" t="s">
        <v>97</v>
      </c>
      <c r="Q18" s="32" t="s">
        <v>97</v>
      </c>
      <c r="R18" s="30" t="s">
        <v>97</v>
      </c>
      <c r="S18" s="32" t="s">
        <v>97</v>
      </c>
      <c r="T18" s="32" t="s">
        <v>97</v>
      </c>
      <c r="U18" s="30">
        <v>9</v>
      </c>
      <c r="V18" s="33" t="s">
        <v>7</v>
      </c>
      <c r="W18" s="34" t="s">
        <v>7</v>
      </c>
      <c r="X18" s="30">
        <v>19</v>
      </c>
      <c r="Y18" s="30">
        <v>14</v>
      </c>
      <c r="Z18" s="31">
        <f>Y18/X18*100</f>
        <v>73.68421052631578</v>
      </c>
      <c r="AA18" s="30">
        <v>190</v>
      </c>
      <c r="AB18" s="30">
        <v>150</v>
      </c>
      <c r="AC18" s="31">
        <f t="shared" si="36"/>
        <v>78.94736842105263</v>
      </c>
      <c r="AD18" s="30">
        <v>76</v>
      </c>
      <c r="AE18" s="30">
        <v>64</v>
      </c>
      <c r="AF18" s="31">
        <f t="shared" si="37"/>
        <v>84.210526315789465</v>
      </c>
      <c r="AG18" s="30">
        <v>70</v>
      </c>
      <c r="AH18" s="30">
        <v>49</v>
      </c>
      <c r="AI18" s="31">
        <f t="shared" ref="AI18:AI19" si="45">AH18/AG18*100</f>
        <v>70</v>
      </c>
      <c r="AJ18" s="30">
        <v>27</v>
      </c>
      <c r="AK18" s="30">
        <v>16</v>
      </c>
      <c r="AL18" s="31">
        <f t="shared" ref="AL18:AL19" si="46">AK18/AJ18*100</f>
        <v>59.259259259259252</v>
      </c>
      <c r="AM18" s="30" t="s">
        <v>97</v>
      </c>
      <c r="AN18" s="32" t="s">
        <v>97</v>
      </c>
      <c r="AO18" s="32" t="s">
        <v>97</v>
      </c>
      <c r="AP18" s="30">
        <v>2</v>
      </c>
      <c r="AQ18" s="33" t="s">
        <v>7</v>
      </c>
      <c r="AR18" s="34" t="s">
        <v>7</v>
      </c>
      <c r="AS18" s="30">
        <v>216</v>
      </c>
      <c r="AT18" s="30">
        <v>143</v>
      </c>
      <c r="AU18" s="31">
        <f t="shared" si="38"/>
        <v>66.203703703703709</v>
      </c>
      <c r="AV18" s="30" t="s">
        <v>97</v>
      </c>
      <c r="AW18" s="32" t="s">
        <v>97</v>
      </c>
      <c r="AX18" s="32" t="s">
        <v>97</v>
      </c>
      <c r="AY18" s="30" t="s">
        <v>97</v>
      </c>
      <c r="AZ18" s="32" t="s">
        <v>97</v>
      </c>
      <c r="BA18" s="32" t="s">
        <v>97</v>
      </c>
      <c r="BB18" s="30" t="s">
        <v>97</v>
      </c>
      <c r="BC18" s="32" t="s">
        <v>97</v>
      </c>
      <c r="BD18" s="32" t="s">
        <v>97</v>
      </c>
      <c r="BE18" s="30">
        <v>16</v>
      </c>
      <c r="BF18" s="30">
        <v>9</v>
      </c>
      <c r="BG18" s="31">
        <f>BF18/BE18*100</f>
        <v>56.25</v>
      </c>
      <c r="BH18" s="30">
        <v>23</v>
      </c>
      <c r="BI18" s="30">
        <v>21</v>
      </c>
      <c r="BJ18" s="31">
        <f>BI18/BH18*100</f>
        <v>91.304347826086953</v>
      </c>
      <c r="BK18" s="30" t="s">
        <v>97</v>
      </c>
      <c r="BL18" s="32" t="s">
        <v>97</v>
      </c>
      <c r="BM18" s="32" t="s">
        <v>97</v>
      </c>
      <c r="BN18" s="30">
        <v>112</v>
      </c>
      <c r="BO18" s="30">
        <v>43</v>
      </c>
      <c r="BP18" s="31">
        <f t="shared" ref="BP18:BP19" si="47">BO18/BN18*100</f>
        <v>38.392857142857146</v>
      </c>
      <c r="BQ18" s="30" t="s">
        <v>97</v>
      </c>
      <c r="BR18" s="32" t="s">
        <v>97</v>
      </c>
      <c r="BS18" s="32" t="s">
        <v>97</v>
      </c>
      <c r="BT18" s="30">
        <v>57</v>
      </c>
      <c r="BU18" s="30">
        <v>11</v>
      </c>
      <c r="BV18" s="31">
        <f>BU18/BT18*100</f>
        <v>19.298245614035086</v>
      </c>
      <c r="BW18" s="30">
        <v>57</v>
      </c>
      <c r="BX18" s="30">
        <v>22</v>
      </c>
      <c r="BY18" s="31">
        <f>BX18/BW18*100</f>
        <v>38.596491228070171</v>
      </c>
      <c r="BZ18" s="30">
        <v>343</v>
      </c>
      <c r="CA18" s="30">
        <v>207</v>
      </c>
      <c r="CB18" s="31">
        <f t="shared" si="39"/>
        <v>60.349854227405253</v>
      </c>
      <c r="CC18" s="30">
        <v>66</v>
      </c>
      <c r="CD18" s="30">
        <v>38</v>
      </c>
      <c r="CE18" s="31">
        <f>CD18/CC18*100</f>
        <v>57.575757575757578</v>
      </c>
      <c r="CF18" s="30">
        <v>59</v>
      </c>
      <c r="CG18" s="30">
        <v>59</v>
      </c>
      <c r="CH18" s="31">
        <f t="shared" si="40"/>
        <v>100</v>
      </c>
      <c r="CI18" s="30">
        <v>114</v>
      </c>
      <c r="CJ18" s="30">
        <v>106</v>
      </c>
      <c r="CK18" s="31">
        <f t="shared" ref="CK18:CK23" si="48">CJ18/CI18*100</f>
        <v>92.982456140350877</v>
      </c>
      <c r="CL18" s="30">
        <v>66</v>
      </c>
      <c r="CM18" s="30">
        <v>54</v>
      </c>
      <c r="CN18" s="31">
        <f>CM18/CL18*100</f>
        <v>81.818181818181827</v>
      </c>
      <c r="CO18" s="30">
        <v>85</v>
      </c>
      <c r="CP18" s="30">
        <v>53</v>
      </c>
      <c r="CQ18" s="31">
        <f t="shared" si="41"/>
        <v>62.352941176470587</v>
      </c>
      <c r="CR18" s="30">
        <v>10</v>
      </c>
      <c r="CS18" s="30">
        <v>10</v>
      </c>
      <c r="CT18" s="31">
        <f t="shared" ref="CT18:CT19" si="49">CS18/CR18*100</f>
        <v>100</v>
      </c>
      <c r="CU18" s="30">
        <v>7</v>
      </c>
      <c r="CV18" s="33" t="s">
        <v>7</v>
      </c>
      <c r="CW18" s="34" t="s">
        <v>7</v>
      </c>
      <c r="CX18" s="30">
        <v>2</v>
      </c>
      <c r="CY18" s="33" t="s">
        <v>7</v>
      </c>
      <c r="CZ18" s="34" t="s">
        <v>7</v>
      </c>
      <c r="DA18" s="30">
        <v>276</v>
      </c>
      <c r="DB18" s="35">
        <v>154</v>
      </c>
      <c r="DC18" s="36">
        <f t="shared" si="42"/>
        <v>55.797101449275367</v>
      </c>
      <c r="DD18" s="37">
        <v>105</v>
      </c>
      <c r="DE18" s="37">
        <v>88</v>
      </c>
      <c r="DF18" s="40">
        <f t="shared" si="43"/>
        <v>83.80952380952381</v>
      </c>
      <c r="DG18" s="30">
        <v>158</v>
      </c>
      <c r="DH18" s="38">
        <v>144</v>
      </c>
      <c r="DI18" s="39">
        <f t="shared" si="44"/>
        <v>91.139240506329116</v>
      </c>
    </row>
    <row r="19" spans="1:113" x14ac:dyDescent="0.25">
      <c r="A19" t="s">
        <v>95</v>
      </c>
      <c r="B19" t="s">
        <v>112</v>
      </c>
      <c r="C19" s="30">
        <v>26</v>
      </c>
      <c r="D19" s="30">
        <v>18</v>
      </c>
      <c r="E19" s="31">
        <f t="shared" si="33"/>
        <v>69.230769230769226</v>
      </c>
      <c r="F19" s="30">
        <v>36</v>
      </c>
      <c r="G19" s="30">
        <v>33</v>
      </c>
      <c r="H19" s="31">
        <f t="shared" si="34"/>
        <v>91.666666666666657</v>
      </c>
      <c r="I19" s="30">
        <v>10</v>
      </c>
      <c r="J19" s="30">
        <v>10</v>
      </c>
      <c r="K19" s="31">
        <f>J19/I19*100</f>
        <v>100</v>
      </c>
      <c r="L19" s="30">
        <v>21</v>
      </c>
      <c r="M19" s="30">
        <v>10</v>
      </c>
      <c r="N19" s="31">
        <f t="shared" si="35"/>
        <v>47.619047619047613</v>
      </c>
      <c r="O19" s="30" t="s">
        <v>97</v>
      </c>
      <c r="P19" s="32" t="s">
        <v>97</v>
      </c>
      <c r="Q19" s="32" t="s">
        <v>97</v>
      </c>
      <c r="R19" s="30" t="s">
        <v>97</v>
      </c>
      <c r="S19" s="32" t="s">
        <v>97</v>
      </c>
      <c r="T19" s="32" t="s">
        <v>97</v>
      </c>
      <c r="U19" s="30" t="s">
        <v>97</v>
      </c>
      <c r="V19" s="32" t="s">
        <v>97</v>
      </c>
      <c r="W19" s="32" t="s">
        <v>97</v>
      </c>
      <c r="X19" s="30" t="s">
        <v>97</v>
      </c>
      <c r="Y19" s="32" t="s">
        <v>97</v>
      </c>
      <c r="Z19" s="32" t="s">
        <v>97</v>
      </c>
      <c r="AA19" s="30">
        <v>90</v>
      </c>
      <c r="AB19" s="30">
        <v>52</v>
      </c>
      <c r="AC19" s="31">
        <f t="shared" si="36"/>
        <v>57.777777777777771</v>
      </c>
      <c r="AD19" s="30">
        <v>51</v>
      </c>
      <c r="AE19" s="30">
        <v>30</v>
      </c>
      <c r="AF19" s="31">
        <f t="shared" si="37"/>
        <v>58.82352941176471</v>
      </c>
      <c r="AG19" s="30">
        <v>91</v>
      </c>
      <c r="AH19" s="30">
        <v>32</v>
      </c>
      <c r="AI19" s="31">
        <f t="shared" si="45"/>
        <v>35.164835164835168</v>
      </c>
      <c r="AJ19" s="30">
        <v>49</v>
      </c>
      <c r="AK19" s="30">
        <v>18</v>
      </c>
      <c r="AL19" s="31">
        <f t="shared" si="46"/>
        <v>36.734693877551024</v>
      </c>
      <c r="AM19" s="30" t="s">
        <v>97</v>
      </c>
      <c r="AN19" s="32" t="s">
        <v>97</v>
      </c>
      <c r="AO19" s="32" t="s">
        <v>97</v>
      </c>
      <c r="AP19" s="30">
        <v>26</v>
      </c>
      <c r="AQ19" s="30">
        <v>22</v>
      </c>
      <c r="AR19" s="31">
        <f>AQ19/AP19*100</f>
        <v>84.615384615384613</v>
      </c>
      <c r="AS19" s="30">
        <v>128</v>
      </c>
      <c r="AT19" s="30">
        <v>72</v>
      </c>
      <c r="AU19" s="31">
        <f t="shared" si="38"/>
        <v>56.25</v>
      </c>
      <c r="AV19" s="30" t="s">
        <v>97</v>
      </c>
      <c r="AW19" s="32" t="s">
        <v>97</v>
      </c>
      <c r="AX19" s="32" t="s">
        <v>97</v>
      </c>
      <c r="AY19" s="30" t="s">
        <v>97</v>
      </c>
      <c r="AZ19" s="32" t="s">
        <v>97</v>
      </c>
      <c r="BA19" s="32" t="s">
        <v>97</v>
      </c>
      <c r="BB19" s="30" t="s">
        <v>97</v>
      </c>
      <c r="BC19" s="32" t="s">
        <v>97</v>
      </c>
      <c r="BD19" s="32" t="s">
        <v>97</v>
      </c>
      <c r="BE19" s="30">
        <v>2</v>
      </c>
      <c r="BF19" s="30" t="s">
        <v>7</v>
      </c>
      <c r="BG19" s="30" t="s">
        <v>7</v>
      </c>
      <c r="BH19" s="30">
        <v>2</v>
      </c>
      <c r="BI19" s="33" t="s">
        <v>7</v>
      </c>
      <c r="BJ19" s="34" t="s">
        <v>7</v>
      </c>
      <c r="BK19" s="30">
        <v>8</v>
      </c>
      <c r="BL19" s="33" t="s">
        <v>7</v>
      </c>
      <c r="BM19" s="34" t="s">
        <v>7</v>
      </c>
      <c r="BN19" s="30">
        <v>23</v>
      </c>
      <c r="BO19" s="30">
        <v>1</v>
      </c>
      <c r="BP19" s="31">
        <f t="shared" si="47"/>
        <v>4.3478260869565215</v>
      </c>
      <c r="BQ19" s="30" t="s">
        <v>97</v>
      </c>
      <c r="BR19" s="32" t="s">
        <v>97</v>
      </c>
      <c r="BS19" s="32" t="s">
        <v>97</v>
      </c>
      <c r="BT19" s="30">
        <v>1</v>
      </c>
      <c r="BU19" s="33" t="s">
        <v>7</v>
      </c>
      <c r="BV19" s="34" t="s">
        <v>7</v>
      </c>
      <c r="BW19" s="30">
        <v>1</v>
      </c>
      <c r="BX19" s="33" t="s">
        <v>7</v>
      </c>
      <c r="BY19" s="34" t="s">
        <v>7</v>
      </c>
      <c r="BZ19" s="30">
        <v>167</v>
      </c>
      <c r="CA19" s="30">
        <v>74</v>
      </c>
      <c r="CB19" s="31">
        <f t="shared" si="39"/>
        <v>44.311377245508979</v>
      </c>
      <c r="CC19" s="30" t="s">
        <v>97</v>
      </c>
      <c r="CD19" s="32" t="s">
        <v>97</v>
      </c>
      <c r="CE19" s="32" t="s">
        <v>97</v>
      </c>
      <c r="CF19" s="30">
        <v>27</v>
      </c>
      <c r="CG19" s="30">
        <v>17</v>
      </c>
      <c r="CH19" s="31">
        <f t="shared" si="40"/>
        <v>62.962962962962962</v>
      </c>
      <c r="CI19" s="30">
        <v>54</v>
      </c>
      <c r="CJ19" s="30">
        <v>52</v>
      </c>
      <c r="CK19" s="31">
        <f t="shared" si="48"/>
        <v>96.296296296296291</v>
      </c>
      <c r="CL19" s="30" t="s">
        <v>97</v>
      </c>
      <c r="CM19" s="32" t="s">
        <v>97</v>
      </c>
      <c r="CN19" s="32" t="s">
        <v>97</v>
      </c>
      <c r="CO19" s="30">
        <v>23</v>
      </c>
      <c r="CP19" s="30">
        <v>12</v>
      </c>
      <c r="CQ19" s="31">
        <f t="shared" si="41"/>
        <v>52.173913043478258</v>
      </c>
      <c r="CR19" s="30">
        <v>12</v>
      </c>
      <c r="CS19" s="30">
        <v>12</v>
      </c>
      <c r="CT19" s="31">
        <f t="shared" si="49"/>
        <v>100</v>
      </c>
      <c r="CU19" s="30" t="s">
        <v>97</v>
      </c>
      <c r="CV19" s="32" t="s">
        <v>97</v>
      </c>
      <c r="CW19" s="32" t="s">
        <v>97</v>
      </c>
      <c r="CX19" s="30">
        <v>5</v>
      </c>
      <c r="CY19" s="33" t="s">
        <v>7</v>
      </c>
      <c r="CZ19" s="34" t="s">
        <v>7</v>
      </c>
      <c r="DA19" s="30">
        <v>191</v>
      </c>
      <c r="DB19" s="35">
        <v>42</v>
      </c>
      <c r="DC19" s="36">
        <f t="shared" si="42"/>
        <v>21.98952879581152</v>
      </c>
      <c r="DD19" s="37">
        <v>172</v>
      </c>
      <c r="DE19" s="37">
        <v>71</v>
      </c>
      <c r="DF19" s="40">
        <f t="shared" si="43"/>
        <v>41.279069767441861</v>
      </c>
      <c r="DG19" s="30">
        <v>102</v>
      </c>
      <c r="DH19" s="38">
        <v>34</v>
      </c>
      <c r="DI19" s="39">
        <f t="shared" si="44"/>
        <v>33.333333333333329</v>
      </c>
    </row>
    <row r="20" spans="1:113" x14ac:dyDescent="0.25">
      <c r="A20" t="s">
        <v>113</v>
      </c>
      <c r="B20" t="s">
        <v>114</v>
      </c>
      <c r="C20" s="30" t="s">
        <v>97</v>
      </c>
      <c r="D20" s="32" t="s">
        <v>97</v>
      </c>
      <c r="E20" s="32" t="s">
        <v>97</v>
      </c>
      <c r="F20" s="30" t="s">
        <v>97</v>
      </c>
      <c r="G20" s="32" t="s">
        <v>97</v>
      </c>
      <c r="H20" s="32" t="s">
        <v>97</v>
      </c>
      <c r="I20" s="30" t="s">
        <v>97</v>
      </c>
      <c r="J20" s="32" t="s">
        <v>97</v>
      </c>
      <c r="K20" s="32" t="s">
        <v>97</v>
      </c>
      <c r="L20" s="30" t="s">
        <v>97</v>
      </c>
      <c r="M20" s="32" t="s">
        <v>97</v>
      </c>
      <c r="N20" s="32" t="s">
        <v>97</v>
      </c>
      <c r="O20" s="30" t="s">
        <v>97</v>
      </c>
      <c r="P20" s="32" t="s">
        <v>97</v>
      </c>
      <c r="Q20" s="32" t="s">
        <v>97</v>
      </c>
      <c r="R20" s="30" t="s">
        <v>97</v>
      </c>
      <c r="S20" s="32" t="s">
        <v>97</v>
      </c>
      <c r="T20" s="32" t="s">
        <v>97</v>
      </c>
      <c r="U20" s="30" t="s">
        <v>97</v>
      </c>
      <c r="V20" s="32" t="s">
        <v>97</v>
      </c>
      <c r="W20" s="32" t="s">
        <v>97</v>
      </c>
      <c r="X20" s="30">
        <v>8</v>
      </c>
      <c r="Y20" s="33" t="s">
        <v>7</v>
      </c>
      <c r="Z20" s="34" t="s">
        <v>7</v>
      </c>
      <c r="AA20" s="30">
        <v>65</v>
      </c>
      <c r="AB20" s="30">
        <v>0</v>
      </c>
      <c r="AC20" s="31">
        <f t="shared" si="36"/>
        <v>0</v>
      </c>
      <c r="AD20" s="30" t="s">
        <v>97</v>
      </c>
      <c r="AE20" s="32" t="s">
        <v>97</v>
      </c>
      <c r="AF20" s="32" t="s">
        <v>97</v>
      </c>
      <c r="AG20" s="30" t="s">
        <v>97</v>
      </c>
      <c r="AH20" s="32" t="s">
        <v>97</v>
      </c>
      <c r="AI20" s="32" t="s">
        <v>97</v>
      </c>
      <c r="AJ20" s="30" t="s">
        <v>97</v>
      </c>
      <c r="AK20" s="32" t="s">
        <v>97</v>
      </c>
      <c r="AL20" s="32" t="s">
        <v>97</v>
      </c>
      <c r="AM20" s="30">
        <v>14</v>
      </c>
      <c r="AN20" s="30">
        <v>7</v>
      </c>
      <c r="AO20" s="31">
        <f>AN20/AM20*100</f>
        <v>50</v>
      </c>
      <c r="AP20" s="30" t="s">
        <v>97</v>
      </c>
      <c r="AQ20" s="32" t="s">
        <v>97</v>
      </c>
      <c r="AR20" s="32" t="s">
        <v>97</v>
      </c>
      <c r="AS20" s="30">
        <v>1</v>
      </c>
      <c r="AT20" s="33" t="s">
        <v>7</v>
      </c>
      <c r="AU20" s="34" t="s">
        <v>7</v>
      </c>
      <c r="AV20" s="30" t="s">
        <v>97</v>
      </c>
      <c r="AW20" s="32" t="s">
        <v>97</v>
      </c>
      <c r="AX20" s="32" t="s">
        <v>97</v>
      </c>
      <c r="AY20" s="30" t="s">
        <v>97</v>
      </c>
      <c r="AZ20" s="32" t="s">
        <v>97</v>
      </c>
      <c r="BA20" s="32" t="s">
        <v>97</v>
      </c>
      <c r="BB20" s="30" t="s">
        <v>97</v>
      </c>
      <c r="BC20" s="32" t="s">
        <v>97</v>
      </c>
      <c r="BD20" s="32" t="s">
        <v>97</v>
      </c>
      <c r="BE20" s="30" t="s">
        <v>97</v>
      </c>
      <c r="BF20" s="32" t="s">
        <v>97</v>
      </c>
      <c r="BG20" s="32" t="s">
        <v>97</v>
      </c>
      <c r="BH20" s="30" t="s">
        <v>97</v>
      </c>
      <c r="BI20" s="32" t="s">
        <v>97</v>
      </c>
      <c r="BJ20" s="32" t="s">
        <v>97</v>
      </c>
      <c r="BK20" s="30" t="s">
        <v>97</v>
      </c>
      <c r="BL20" s="32" t="s">
        <v>97</v>
      </c>
      <c r="BM20" s="32" t="s">
        <v>97</v>
      </c>
      <c r="BN20" s="30" t="s">
        <v>97</v>
      </c>
      <c r="BO20" s="32" t="s">
        <v>97</v>
      </c>
      <c r="BP20" s="32" t="s">
        <v>97</v>
      </c>
      <c r="BQ20" s="30" t="s">
        <v>97</v>
      </c>
      <c r="BR20" s="32" t="s">
        <v>97</v>
      </c>
      <c r="BS20" s="32" t="s">
        <v>97</v>
      </c>
      <c r="BT20" s="30" t="s">
        <v>97</v>
      </c>
      <c r="BU20" s="32" t="s">
        <v>97</v>
      </c>
      <c r="BV20" s="32" t="s">
        <v>97</v>
      </c>
      <c r="BW20" s="30" t="s">
        <v>97</v>
      </c>
      <c r="BX20" s="32" t="s">
        <v>97</v>
      </c>
      <c r="BY20" s="32" t="s">
        <v>97</v>
      </c>
      <c r="BZ20" s="30">
        <v>1</v>
      </c>
      <c r="CA20" s="33" t="s">
        <v>7</v>
      </c>
      <c r="CB20" s="34" t="s">
        <v>7</v>
      </c>
      <c r="CC20" s="30" t="s">
        <v>97</v>
      </c>
      <c r="CD20" s="32" t="s">
        <v>97</v>
      </c>
      <c r="CE20" s="32" t="s">
        <v>97</v>
      </c>
      <c r="CF20" s="30" t="s">
        <v>97</v>
      </c>
      <c r="CG20" s="32" t="s">
        <v>97</v>
      </c>
      <c r="CH20" s="32" t="s">
        <v>97</v>
      </c>
      <c r="CI20" s="30">
        <v>11</v>
      </c>
      <c r="CJ20" s="30">
        <v>7</v>
      </c>
      <c r="CK20" s="31">
        <f t="shared" si="48"/>
        <v>63.636363636363633</v>
      </c>
      <c r="CL20" s="30" t="s">
        <v>97</v>
      </c>
      <c r="CM20" s="32" t="s">
        <v>97</v>
      </c>
      <c r="CN20" s="32" t="s">
        <v>97</v>
      </c>
      <c r="CO20" s="30" t="s">
        <v>97</v>
      </c>
      <c r="CP20" s="32" t="s">
        <v>97</v>
      </c>
      <c r="CQ20" s="32" t="s">
        <v>97</v>
      </c>
      <c r="CR20" s="30" t="s">
        <v>97</v>
      </c>
      <c r="CS20" s="32" t="s">
        <v>97</v>
      </c>
      <c r="CT20" s="32" t="s">
        <v>97</v>
      </c>
      <c r="CU20" s="30" t="s">
        <v>97</v>
      </c>
      <c r="CV20" s="32" t="s">
        <v>97</v>
      </c>
      <c r="CW20" s="32" t="s">
        <v>97</v>
      </c>
      <c r="CX20" s="30" t="s">
        <v>97</v>
      </c>
      <c r="CY20" s="32" t="s">
        <v>97</v>
      </c>
      <c r="CZ20" s="32" t="s">
        <v>97</v>
      </c>
      <c r="DA20" s="30">
        <v>58</v>
      </c>
      <c r="DB20" s="35">
        <v>1</v>
      </c>
      <c r="DC20" s="36">
        <f t="shared" si="42"/>
        <v>1.7241379310344827</v>
      </c>
      <c r="DD20" s="37">
        <v>23</v>
      </c>
      <c r="DE20" s="37">
        <v>0</v>
      </c>
      <c r="DF20" s="40">
        <f t="shared" si="43"/>
        <v>0</v>
      </c>
      <c r="DG20" s="30">
        <v>25</v>
      </c>
      <c r="DH20" s="38">
        <v>4</v>
      </c>
      <c r="DI20" s="39">
        <f t="shared" si="44"/>
        <v>16</v>
      </c>
    </row>
    <row r="21" spans="1:113" x14ac:dyDescent="0.25">
      <c r="A21" t="s">
        <v>113</v>
      </c>
      <c r="B21" t="s">
        <v>115</v>
      </c>
      <c r="C21" s="30">
        <v>65</v>
      </c>
      <c r="D21" s="30">
        <v>45</v>
      </c>
      <c r="E21" s="31">
        <f t="shared" ref="E21:E23" si="50">D21/C21*100</f>
        <v>69.230769230769226</v>
      </c>
      <c r="F21" s="30">
        <v>68</v>
      </c>
      <c r="G21" s="30">
        <v>18</v>
      </c>
      <c r="H21" s="31">
        <f t="shared" ref="H21:H23" si="51">G21/F21*100</f>
        <v>26.47058823529412</v>
      </c>
      <c r="I21" s="30">
        <v>25</v>
      </c>
      <c r="J21" s="30">
        <v>24</v>
      </c>
      <c r="K21" s="31">
        <f t="shared" ref="K21:K22" si="52">J21/I21*100</f>
        <v>96</v>
      </c>
      <c r="L21" s="30">
        <v>24</v>
      </c>
      <c r="M21" s="30">
        <v>14</v>
      </c>
      <c r="N21" s="31">
        <f t="shared" ref="N21:N24" si="53">M21/L21*100</f>
        <v>58.333333333333336</v>
      </c>
      <c r="O21" s="30" t="s">
        <v>97</v>
      </c>
      <c r="P21" s="32" t="s">
        <v>97</v>
      </c>
      <c r="Q21" s="32" t="s">
        <v>97</v>
      </c>
      <c r="R21" s="30" t="s">
        <v>97</v>
      </c>
      <c r="S21" s="32" t="s">
        <v>97</v>
      </c>
      <c r="T21" s="32" t="s">
        <v>97</v>
      </c>
      <c r="U21" s="30" t="s">
        <v>97</v>
      </c>
      <c r="V21" s="32" t="s">
        <v>97</v>
      </c>
      <c r="W21" s="32" t="s">
        <v>97</v>
      </c>
      <c r="X21" s="30">
        <v>78</v>
      </c>
      <c r="Y21" s="30">
        <v>69</v>
      </c>
      <c r="Z21" s="31">
        <f t="shared" ref="Z21:Z24" si="54">Y21/X21*100</f>
        <v>88.461538461538453</v>
      </c>
      <c r="AA21" s="30">
        <v>113</v>
      </c>
      <c r="AB21" s="30">
        <v>89</v>
      </c>
      <c r="AC21" s="31">
        <f t="shared" si="36"/>
        <v>78.761061946902657</v>
      </c>
      <c r="AD21" s="30">
        <v>51</v>
      </c>
      <c r="AE21" s="30">
        <v>37</v>
      </c>
      <c r="AF21" s="31">
        <f t="shared" ref="AF21:AF24" si="55">AE21/AD21*100</f>
        <v>72.549019607843135</v>
      </c>
      <c r="AG21" s="30">
        <v>170</v>
      </c>
      <c r="AH21" s="30">
        <v>85</v>
      </c>
      <c r="AI21" s="31">
        <f t="shared" ref="AI21:AI23" si="56">AH21/AG21*100</f>
        <v>50</v>
      </c>
      <c r="AJ21" s="30" t="s">
        <v>97</v>
      </c>
      <c r="AK21" s="32" t="s">
        <v>97</v>
      </c>
      <c r="AL21" s="32" t="s">
        <v>97</v>
      </c>
      <c r="AM21" s="30">
        <v>1</v>
      </c>
      <c r="AN21" s="33" t="s">
        <v>7</v>
      </c>
      <c r="AO21" s="34" t="s">
        <v>7</v>
      </c>
      <c r="AP21" s="30" t="s">
        <v>97</v>
      </c>
      <c r="AQ21" s="32" t="s">
        <v>97</v>
      </c>
      <c r="AR21" s="32" t="s">
        <v>97</v>
      </c>
      <c r="AS21" s="30">
        <v>213</v>
      </c>
      <c r="AT21" s="30">
        <v>74</v>
      </c>
      <c r="AU21" s="31">
        <f t="shared" ref="AU21:AU35" si="57">AT21/AS21*100</f>
        <v>34.741784037558688</v>
      </c>
      <c r="AV21" s="30" t="s">
        <v>97</v>
      </c>
      <c r="AW21" s="32" t="s">
        <v>97</v>
      </c>
      <c r="AX21" s="32" t="s">
        <v>97</v>
      </c>
      <c r="AY21" s="30" t="s">
        <v>97</v>
      </c>
      <c r="AZ21" s="32" t="s">
        <v>97</v>
      </c>
      <c r="BA21" s="32" t="s">
        <v>97</v>
      </c>
      <c r="BB21" s="30" t="s">
        <v>97</v>
      </c>
      <c r="BC21" s="32" t="s">
        <v>97</v>
      </c>
      <c r="BD21" s="32" t="s">
        <v>97</v>
      </c>
      <c r="BE21" s="30">
        <v>4</v>
      </c>
      <c r="BF21" s="33" t="s">
        <v>7</v>
      </c>
      <c r="BG21" s="34" t="s">
        <v>7</v>
      </c>
      <c r="BH21" s="30">
        <v>1</v>
      </c>
      <c r="BI21" s="33" t="s">
        <v>7</v>
      </c>
      <c r="BJ21" s="34" t="s">
        <v>7</v>
      </c>
      <c r="BK21" s="30" t="s">
        <v>97</v>
      </c>
      <c r="BL21" s="32" t="s">
        <v>97</v>
      </c>
      <c r="BM21" s="32" t="s">
        <v>97</v>
      </c>
      <c r="BN21" s="30">
        <v>25</v>
      </c>
      <c r="BO21" s="30">
        <v>16</v>
      </c>
      <c r="BP21" s="31">
        <f t="shared" ref="BP21:BP23" si="58">BO21/BN21*100</f>
        <v>64</v>
      </c>
      <c r="BQ21" s="30" t="s">
        <v>97</v>
      </c>
      <c r="BR21" s="32" t="s">
        <v>97</v>
      </c>
      <c r="BS21" s="32" t="s">
        <v>97</v>
      </c>
      <c r="BT21" s="30" t="s">
        <v>97</v>
      </c>
      <c r="BU21" s="32" t="s">
        <v>97</v>
      </c>
      <c r="BV21" s="32" t="s">
        <v>97</v>
      </c>
      <c r="BW21" s="30" t="s">
        <v>97</v>
      </c>
      <c r="BX21" s="32" t="s">
        <v>97</v>
      </c>
      <c r="BY21" s="32" t="s">
        <v>97</v>
      </c>
      <c r="BZ21" s="30">
        <v>159</v>
      </c>
      <c r="CA21" s="30">
        <v>100</v>
      </c>
      <c r="CB21" s="31">
        <f t="shared" ref="CB21:CB38" si="59">CA21/BZ21*100</f>
        <v>62.893081761006286</v>
      </c>
      <c r="CC21" s="30">
        <v>19</v>
      </c>
      <c r="CD21" s="30">
        <v>13</v>
      </c>
      <c r="CE21" s="31">
        <f>CD21/CC21*100</f>
        <v>68.421052631578945</v>
      </c>
      <c r="CF21" s="30">
        <v>45</v>
      </c>
      <c r="CG21" s="30">
        <v>40</v>
      </c>
      <c r="CH21" s="31">
        <f>CG21/CF21*100</f>
        <v>88.888888888888886</v>
      </c>
      <c r="CI21" s="30">
        <v>37</v>
      </c>
      <c r="CJ21" s="30">
        <v>37</v>
      </c>
      <c r="CK21" s="31">
        <f t="shared" si="48"/>
        <v>100</v>
      </c>
      <c r="CL21" s="30">
        <v>20</v>
      </c>
      <c r="CM21" s="30">
        <v>16</v>
      </c>
      <c r="CN21" s="31">
        <f t="shared" ref="CN21:CN22" si="60">CM21/CL21*100</f>
        <v>80</v>
      </c>
      <c r="CO21" s="30">
        <v>14</v>
      </c>
      <c r="CP21" s="30">
        <v>7</v>
      </c>
      <c r="CQ21" s="31">
        <f t="shared" ref="CQ21:CQ24" si="61">CP21/CO21*100</f>
        <v>50</v>
      </c>
      <c r="CR21" s="30">
        <v>12</v>
      </c>
      <c r="CS21" s="30">
        <v>4</v>
      </c>
      <c r="CT21" s="31">
        <f t="shared" ref="CT21:CT24" si="62">CS21/CR21*100</f>
        <v>33.333333333333329</v>
      </c>
      <c r="CU21" s="30" t="s">
        <v>97</v>
      </c>
      <c r="CV21" s="32" t="s">
        <v>97</v>
      </c>
      <c r="CW21" s="32" t="s">
        <v>97</v>
      </c>
      <c r="CX21" s="30">
        <v>3</v>
      </c>
      <c r="CY21" s="33" t="s">
        <v>7</v>
      </c>
      <c r="CZ21" s="34" t="s">
        <v>7</v>
      </c>
      <c r="DA21" s="30">
        <v>98</v>
      </c>
      <c r="DB21" s="35">
        <v>43</v>
      </c>
      <c r="DC21" s="36">
        <f t="shared" si="42"/>
        <v>43.877551020408163</v>
      </c>
      <c r="DD21" s="37">
        <v>124</v>
      </c>
      <c r="DE21" s="37">
        <v>87</v>
      </c>
      <c r="DF21" s="40">
        <f t="shared" si="43"/>
        <v>70.161290322580655</v>
      </c>
      <c r="DG21" s="30">
        <v>139</v>
      </c>
      <c r="DH21" s="38">
        <v>84</v>
      </c>
      <c r="DI21" s="39">
        <f t="shared" si="44"/>
        <v>60.431654676258994</v>
      </c>
    </row>
    <row r="22" spans="1:113" x14ac:dyDescent="0.25">
      <c r="A22" t="s">
        <v>113</v>
      </c>
      <c r="B22" t="s">
        <v>116</v>
      </c>
      <c r="C22" s="30">
        <v>135</v>
      </c>
      <c r="D22" s="30">
        <v>126</v>
      </c>
      <c r="E22" s="31">
        <f t="shared" si="50"/>
        <v>93.333333333333329</v>
      </c>
      <c r="F22" s="30">
        <v>114</v>
      </c>
      <c r="G22" s="30">
        <v>112</v>
      </c>
      <c r="H22" s="31">
        <f t="shared" si="51"/>
        <v>98.245614035087712</v>
      </c>
      <c r="I22" s="30">
        <v>110</v>
      </c>
      <c r="J22" s="30">
        <v>110</v>
      </c>
      <c r="K22" s="31">
        <f t="shared" si="52"/>
        <v>100</v>
      </c>
      <c r="L22" s="30">
        <v>72</v>
      </c>
      <c r="M22" s="30">
        <v>64</v>
      </c>
      <c r="N22" s="31">
        <f t="shared" si="53"/>
        <v>88.888888888888886</v>
      </c>
      <c r="O22" s="30">
        <v>12</v>
      </c>
      <c r="P22" s="30">
        <v>11</v>
      </c>
      <c r="Q22" s="30">
        <v>91.7</v>
      </c>
      <c r="R22" s="30">
        <v>230</v>
      </c>
      <c r="S22" s="30">
        <v>211</v>
      </c>
      <c r="T22" s="31">
        <v>91.7</v>
      </c>
      <c r="U22" s="30">
        <v>108</v>
      </c>
      <c r="V22" s="30">
        <v>107</v>
      </c>
      <c r="W22" s="31">
        <f>V22/U22*100</f>
        <v>99.074074074074076</v>
      </c>
      <c r="X22" s="30">
        <v>82</v>
      </c>
      <c r="Y22" s="30">
        <v>70</v>
      </c>
      <c r="Z22" s="31">
        <f t="shared" si="54"/>
        <v>85.365853658536579</v>
      </c>
      <c r="AA22" s="30">
        <v>240</v>
      </c>
      <c r="AB22" s="30">
        <v>189</v>
      </c>
      <c r="AC22" s="31">
        <f t="shared" si="36"/>
        <v>78.75</v>
      </c>
      <c r="AD22" s="30">
        <v>124</v>
      </c>
      <c r="AE22" s="30">
        <v>103</v>
      </c>
      <c r="AF22" s="31">
        <f t="shared" si="55"/>
        <v>83.064516129032256</v>
      </c>
      <c r="AG22" s="30">
        <v>77</v>
      </c>
      <c r="AH22" s="30">
        <v>42</v>
      </c>
      <c r="AI22" s="31">
        <f t="shared" si="56"/>
        <v>54.54545454545454</v>
      </c>
      <c r="AJ22" s="30">
        <v>33</v>
      </c>
      <c r="AK22" s="30">
        <v>26</v>
      </c>
      <c r="AL22" s="31">
        <f>AK22/AJ22*100</f>
        <v>78.787878787878782</v>
      </c>
      <c r="AM22" s="30">
        <v>13</v>
      </c>
      <c r="AN22" s="30">
        <v>12</v>
      </c>
      <c r="AO22" s="31">
        <f>AN22/AM22*100</f>
        <v>92.307692307692307</v>
      </c>
      <c r="AP22" s="30">
        <v>55</v>
      </c>
      <c r="AQ22" s="30">
        <v>36</v>
      </c>
      <c r="AR22" s="31">
        <f>AQ22/AP22*100</f>
        <v>65.454545454545453</v>
      </c>
      <c r="AS22" s="30">
        <v>295</v>
      </c>
      <c r="AT22" s="30">
        <v>215</v>
      </c>
      <c r="AU22" s="31">
        <f t="shared" si="57"/>
        <v>72.881355932203391</v>
      </c>
      <c r="AV22" s="30">
        <v>27</v>
      </c>
      <c r="AW22" s="30">
        <v>27</v>
      </c>
      <c r="AX22" s="31">
        <v>100</v>
      </c>
      <c r="AY22" s="30" t="s">
        <v>97</v>
      </c>
      <c r="AZ22" s="32" t="s">
        <v>97</v>
      </c>
      <c r="BA22" s="32" t="s">
        <v>97</v>
      </c>
      <c r="BB22" s="30">
        <v>2</v>
      </c>
      <c r="BC22" s="33" t="s">
        <v>7</v>
      </c>
      <c r="BD22" s="34" t="s">
        <v>7</v>
      </c>
      <c r="BE22" s="30">
        <v>256</v>
      </c>
      <c r="BF22" s="30">
        <v>209</v>
      </c>
      <c r="BG22" s="31">
        <f>BF22/BE22*100</f>
        <v>81.640625</v>
      </c>
      <c r="BH22" s="30">
        <v>255</v>
      </c>
      <c r="BI22" s="30">
        <v>212</v>
      </c>
      <c r="BJ22" s="31">
        <f t="shared" ref="BJ22:BJ23" si="63">BI22/BH22*100</f>
        <v>83.137254901960787</v>
      </c>
      <c r="BK22" s="30">
        <v>11</v>
      </c>
      <c r="BL22" s="30">
        <v>9</v>
      </c>
      <c r="BM22" s="31">
        <f>BL22/BK22*100</f>
        <v>81.818181818181827</v>
      </c>
      <c r="BN22" s="30">
        <v>109</v>
      </c>
      <c r="BO22" s="30">
        <v>86</v>
      </c>
      <c r="BP22" s="31">
        <f t="shared" si="58"/>
        <v>78.899082568807344</v>
      </c>
      <c r="BQ22" s="30">
        <v>33</v>
      </c>
      <c r="BR22" s="30">
        <v>31</v>
      </c>
      <c r="BS22" s="31">
        <f>BR22/BQ22*100</f>
        <v>93.939393939393938</v>
      </c>
      <c r="BT22" s="30">
        <v>41</v>
      </c>
      <c r="BU22" s="30">
        <v>36</v>
      </c>
      <c r="BV22" s="31">
        <f>BU22/BT22*100</f>
        <v>87.804878048780495</v>
      </c>
      <c r="BW22" s="30">
        <v>41</v>
      </c>
      <c r="BX22" s="30">
        <v>41</v>
      </c>
      <c r="BY22" s="31">
        <f>BX22/BW22*100</f>
        <v>100</v>
      </c>
      <c r="BZ22" s="30">
        <v>608</v>
      </c>
      <c r="CA22" s="30">
        <v>446</v>
      </c>
      <c r="CB22" s="31">
        <f t="shared" si="59"/>
        <v>73.35526315789474</v>
      </c>
      <c r="CC22" s="30" t="s">
        <v>97</v>
      </c>
      <c r="CD22" s="32" t="s">
        <v>97</v>
      </c>
      <c r="CE22" s="32" t="s">
        <v>97</v>
      </c>
      <c r="CF22" s="30" t="s">
        <v>97</v>
      </c>
      <c r="CG22" s="32" t="s">
        <v>97</v>
      </c>
      <c r="CH22" s="32" t="s">
        <v>97</v>
      </c>
      <c r="CI22" s="30">
        <v>321</v>
      </c>
      <c r="CJ22" s="30">
        <v>319</v>
      </c>
      <c r="CK22" s="31">
        <f t="shared" si="48"/>
        <v>99.376947040498436</v>
      </c>
      <c r="CL22" s="30">
        <v>56</v>
      </c>
      <c r="CM22" s="30">
        <v>55</v>
      </c>
      <c r="CN22" s="31">
        <f t="shared" si="60"/>
        <v>98.214285714285708</v>
      </c>
      <c r="CO22" s="30">
        <v>47</v>
      </c>
      <c r="CP22" s="30">
        <v>44</v>
      </c>
      <c r="CQ22" s="31">
        <f t="shared" si="61"/>
        <v>93.61702127659575</v>
      </c>
      <c r="CR22" s="30">
        <v>13</v>
      </c>
      <c r="CS22" s="30">
        <v>11</v>
      </c>
      <c r="CT22" s="31">
        <f t="shared" si="62"/>
        <v>84.615384615384613</v>
      </c>
      <c r="CU22" s="30">
        <v>2</v>
      </c>
      <c r="CV22" s="33" t="s">
        <v>7</v>
      </c>
      <c r="CW22" s="34" t="s">
        <v>7</v>
      </c>
      <c r="CX22" s="30">
        <v>15</v>
      </c>
      <c r="CY22" s="30">
        <v>15</v>
      </c>
      <c r="CZ22" s="31">
        <f>CY22/CX22*100</f>
        <v>100</v>
      </c>
      <c r="DA22" s="30">
        <v>340</v>
      </c>
      <c r="DB22" s="35">
        <v>215</v>
      </c>
      <c r="DC22" s="36">
        <f t="shared" si="42"/>
        <v>63.235294117647058</v>
      </c>
      <c r="DD22" s="37">
        <v>271</v>
      </c>
      <c r="DE22" s="37">
        <v>231</v>
      </c>
      <c r="DF22" s="40">
        <f t="shared" si="43"/>
        <v>85.239852398523979</v>
      </c>
      <c r="DG22" s="30" t="s">
        <v>97</v>
      </c>
      <c r="DH22" s="32" t="s">
        <v>97</v>
      </c>
      <c r="DI22" s="41" t="s">
        <v>97</v>
      </c>
    </row>
    <row r="23" spans="1:113" x14ac:dyDescent="0.25">
      <c r="A23" t="s">
        <v>113</v>
      </c>
      <c r="B23" t="s">
        <v>117</v>
      </c>
      <c r="C23" s="30">
        <v>29</v>
      </c>
      <c r="D23" s="30">
        <v>21</v>
      </c>
      <c r="E23" s="31">
        <f t="shared" si="50"/>
        <v>72.41379310344827</v>
      </c>
      <c r="F23" s="30">
        <v>41</v>
      </c>
      <c r="G23" s="30">
        <v>12</v>
      </c>
      <c r="H23" s="31">
        <f t="shared" si="51"/>
        <v>29.268292682926827</v>
      </c>
      <c r="I23" s="30">
        <v>8</v>
      </c>
      <c r="J23" s="33" t="s">
        <v>7</v>
      </c>
      <c r="K23" s="34" t="s">
        <v>7</v>
      </c>
      <c r="L23" s="30">
        <v>27</v>
      </c>
      <c r="M23" s="30">
        <v>15</v>
      </c>
      <c r="N23" s="31">
        <f t="shared" si="53"/>
        <v>55.555555555555557</v>
      </c>
      <c r="O23" s="30" t="s">
        <v>97</v>
      </c>
      <c r="P23" s="32" t="s">
        <v>97</v>
      </c>
      <c r="Q23" s="32" t="s">
        <v>97</v>
      </c>
      <c r="R23" s="30" t="s">
        <v>97</v>
      </c>
      <c r="S23" s="32" t="s">
        <v>97</v>
      </c>
      <c r="T23" s="32" t="s">
        <v>97</v>
      </c>
      <c r="U23" s="30">
        <v>3</v>
      </c>
      <c r="V23" s="33" t="s">
        <v>7</v>
      </c>
      <c r="W23" s="34" t="s">
        <v>7</v>
      </c>
      <c r="X23" s="30">
        <v>12</v>
      </c>
      <c r="Y23" s="30">
        <v>3</v>
      </c>
      <c r="Z23" s="31">
        <f t="shared" si="54"/>
        <v>25</v>
      </c>
      <c r="AA23" s="30">
        <v>128</v>
      </c>
      <c r="AB23" s="30">
        <v>40</v>
      </c>
      <c r="AC23" s="31">
        <f t="shared" si="36"/>
        <v>31.25</v>
      </c>
      <c r="AD23" s="30">
        <v>145</v>
      </c>
      <c r="AE23" s="30">
        <v>36</v>
      </c>
      <c r="AF23" s="31">
        <f t="shared" si="55"/>
        <v>24.827586206896552</v>
      </c>
      <c r="AG23" s="30">
        <v>44</v>
      </c>
      <c r="AH23" s="30">
        <v>9</v>
      </c>
      <c r="AI23" s="31">
        <f t="shared" si="56"/>
        <v>20.454545454545457</v>
      </c>
      <c r="AJ23" s="30">
        <v>2</v>
      </c>
      <c r="AK23" s="33" t="s">
        <v>7</v>
      </c>
      <c r="AL23" s="34" t="s">
        <v>7</v>
      </c>
      <c r="AM23" s="30">
        <v>10</v>
      </c>
      <c r="AN23" s="30">
        <v>7</v>
      </c>
      <c r="AO23" s="31">
        <f>AN23/AM23*100</f>
        <v>70</v>
      </c>
      <c r="AP23" s="30" t="s">
        <v>97</v>
      </c>
      <c r="AQ23" s="32" t="s">
        <v>97</v>
      </c>
      <c r="AR23" s="32" t="s">
        <v>97</v>
      </c>
      <c r="AS23" s="30">
        <v>124</v>
      </c>
      <c r="AT23" s="30">
        <v>42</v>
      </c>
      <c r="AU23" s="31">
        <f t="shared" si="57"/>
        <v>33.87096774193548</v>
      </c>
      <c r="AV23" s="30" t="s">
        <v>97</v>
      </c>
      <c r="AW23" s="32" t="s">
        <v>97</v>
      </c>
      <c r="AX23" s="32" t="s">
        <v>97</v>
      </c>
      <c r="AY23" s="30">
        <v>3</v>
      </c>
      <c r="AZ23" s="33" t="s">
        <v>7</v>
      </c>
      <c r="BA23" s="34" t="s">
        <v>7</v>
      </c>
      <c r="BB23" s="30" t="s">
        <v>97</v>
      </c>
      <c r="BC23" s="32" t="s">
        <v>97</v>
      </c>
      <c r="BD23" s="32" t="s">
        <v>97</v>
      </c>
      <c r="BE23" s="30">
        <v>56</v>
      </c>
      <c r="BF23" s="30">
        <v>10</v>
      </c>
      <c r="BG23" s="31">
        <f>BF23/BE23*100</f>
        <v>17.857142857142858</v>
      </c>
      <c r="BH23" s="30">
        <v>54</v>
      </c>
      <c r="BI23" s="30">
        <v>9</v>
      </c>
      <c r="BJ23" s="31">
        <f t="shared" si="63"/>
        <v>16.666666666666664</v>
      </c>
      <c r="BK23" s="30">
        <v>5</v>
      </c>
      <c r="BL23" s="33" t="s">
        <v>7</v>
      </c>
      <c r="BM23" s="34" t="s">
        <v>7</v>
      </c>
      <c r="BN23" s="30">
        <v>21</v>
      </c>
      <c r="BO23" s="30">
        <v>4</v>
      </c>
      <c r="BP23" s="31">
        <f t="shared" si="58"/>
        <v>19.047619047619047</v>
      </c>
      <c r="BQ23" s="30" t="s">
        <v>97</v>
      </c>
      <c r="BR23" s="32" t="s">
        <v>97</v>
      </c>
      <c r="BS23" s="32" t="s">
        <v>97</v>
      </c>
      <c r="BT23" s="30" t="s">
        <v>97</v>
      </c>
      <c r="BU23" s="32" t="s">
        <v>97</v>
      </c>
      <c r="BV23" s="32" t="s">
        <v>97</v>
      </c>
      <c r="BW23" s="30" t="s">
        <v>97</v>
      </c>
      <c r="BX23" s="32" t="s">
        <v>97</v>
      </c>
      <c r="BY23" s="32" t="s">
        <v>97</v>
      </c>
      <c r="BZ23" s="30">
        <v>103</v>
      </c>
      <c r="CA23" s="30">
        <v>21</v>
      </c>
      <c r="CB23" s="31">
        <f t="shared" si="59"/>
        <v>20.388349514563107</v>
      </c>
      <c r="CC23" s="30" t="s">
        <v>97</v>
      </c>
      <c r="CD23" s="32" t="s">
        <v>97</v>
      </c>
      <c r="CE23" s="32" t="s">
        <v>97</v>
      </c>
      <c r="CF23" s="30">
        <v>38</v>
      </c>
      <c r="CG23" s="30">
        <v>13</v>
      </c>
      <c r="CH23" s="31">
        <f>CG23/CF23*100</f>
        <v>34.210526315789473</v>
      </c>
      <c r="CI23" s="30">
        <v>43</v>
      </c>
      <c r="CJ23" s="30">
        <v>40</v>
      </c>
      <c r="CK23" s="31">
        <f t="shared" si="48"/>
        <v>93.023255813953483</v>
      </c>
      <c r="CL23" s="30" t="s">
        <v>97</v>
      </c>
      <c r="CM23" s="32" t="s">
        <v>97</v>
      </c>
      <c r="CN23" s="32" t="s">
        <v>97</v>
      </c>
      <c r="CO23" s="30">
        <v>30</v>
      </c>
      <c r="CP23" s="30">
        <v>16</v>
      </c>
      <c r="CQ23" s="31">
        <f t="shared" si="61"/>
        <v>53.333333333333336</v>
      </c>
      <c r="CR23" s="30">
        <v>12</v>
      </c>
      <c r="CS23" s="30">
        <v>4</v>
      </c>
      <c r="CT23" s="31">
        <f t="shared" si="62"/>
        <v>33.333333333333329</v>
      </c>
      <c r="CU23" s="30" t="s">
        <v>97</v>
      </c>
      <c r="CV23" s="32" t="s">
        <v>97</v>
      </c>
      <c r="CW23" s="32" t="s">
        <v>97</v>
      </c>
      <c r="CX23" s="30">
        <v>7</v>
      </c>
      <c r="CY23" s="33" t="s">
        <v>7</v>
      </c>
      <c r="CZ23" s="34" t="s">
        <v>7</v>
      </c>
      <c r="DA23" s="30">
        <v>55</v>
      </c>
      <c r="DB23" s="35">
        <v>18</v>
      </c>
      <c r="DC23" s="36">
        <f t="shared" si="42"/>
        <v>32.727272727272727</v>
      </c>
      <c r="DD23" s="37">
        <v>97</v>
      </c>
      <c r="DE23" s="37">
        <v>30</v>
      </c>
      <c r="DF23" s="40">
        <f t="shared" si="43"/>
        <v>30.927835051546392</v>
      </c>
      <c r="DG23" s="30">
        <v>140</v>
      </c>
      <c r="DH23" s="38">
        <v>50</v>
      </c>
      <c r="DI23" s="39">
        <f t="shared" ref="DI23:DI24" si="64">DH23/DG23*100</f>
        <v>35.714285714285715</v>
      </c>
    </row>
    <row r="24" spans="1:113" x14ac:dyDescent="0.25">
      <c r="A24" t="s">
        <v>113</v>
      </c>
      <c r="B24" t="s">
        <v>118</v>
      </c>
      <c r="C24" s="30" t="s">
        <v>97</v>
      </c>
      <c r="D24" s="32" t="s">
        <v>97</v>
      </c>
      <c r="E24" s="32" t="s">
        <v>97</v>
      </c>
      <c r="F24" s="30" t="s">
        <v>97</v>
      </c>
      <c r="G24" s="32" t="s">
        <v>97</v>
      </c>
      <c r="H24" s="32" t="s">
        <v>97</v>
      </c>
      <c r="I24" s="30" t="s">
        <v>97</v>
      </c>
      <c r="J24" s="32" t="s">
        <v>97</v>
      </c>
      <c r="K24" s="32" t="s">
        <v>97</v>
      </c>
      <c r="L24" s="30">
        <v>20</v>
      </c>
      <c r="M24" s="30">
        <v>0</v>
      </c>
      <c r="N24" s="31">
        <f t="shared" si="53"/>
        <v>0</v>
      </c>
      <c r="O24" s="30" t="s">
        <v>97</v>
      </c>
      <c r="P24" s="32" t="s">
        <v>97</v>
      </c>
      <c r="Q24" s="32" t="s">
        <v>97</v>
      </c>
      <c r="R24" s="30" t="s">
        <v>97</v>
      </c>
      <c r="S24" s="32" t="s">
        <v>97</v>
      </c>
      <c r="T24" s="32" t="s">
        <v>97</v>
      </c>
      <c r="U24" s="30" t="s">
        <v>97</v>
      </c>
      <c r="V24" s="32" t="s">
        <v>97</v>
      </c>
      <c r="W24" s="32" t="s">
        <v>97</v>
      </c>
      <c r="X24" s="30">
        <v>22</v>
      </c>
      <c r="Y24" s="30">
        <v>5</v>
      </c>
      <c r="Z24" s="31">
        <f t="shared" si="54"/>
        <v>22.727272727272727</v>
      </c>
      <c r="AA24" s="30">
        <v>29</v>
      </c>
      <c r="AB24" s="30">
        <v>1</v>
      </c>
      <c r="AC24" s="31">
        <f t="shared" si="36"/>
        <v>3.4482758620689653</v>
      </c>
      <c r="AD24" s="30">
        <v>37</v>
      </c>
      <c r="AE24" s="30">
        <v>2</v>
      </c>
      <c r="AF24" s="31">
        <f t="shared" si="55"/>
        <v>5.4054054054054053</v>
      </c>
      <c r="AG24" s="30" t="s">
        <v>97</v>
      </c>
      <c r="AH24" s="32" t="s">
        <v>97</v>
      </c>
      <c r="AI24" s="32" t="s">
        <v>97</v>
      </c>
      <c r="AJ24" s="30" t="s">
        <v>97</v>
      </c>
      <c r="AK24" s="32" t="s">
        <v>97</v>
      </c>
      <c r="AL24" s="32" t="s">
        <v>97</v>
      </c>
      <c r="AM24" s="30" t="s">
        <v>97</v>
      </c>
      <c r="AN24" s="32" t="s">
        <v>97</v>
      </c>
      <c r="AO24" s="32" t="s">
        <v>97</v>
      </c>
      <c r="AP24" s="30" t="s">
        <v>97</v>
      </c>
      <c r="AQ24" s="32" t="s">
        <v>97</v>
      </c>
      <c r="AR24" s="32" t="s">
        <v>97</v>
      </c>
      <c r="AS24" s="30">
        <v>14</v>
      </c>
      <c r="AT24" s="30">
        <v>0</v>
      </c>
      <c r="AU24" s="31">
        <f t="shared" si="57"/>
        <v>0</v>
      </c>
      <c r="AV24" s="30" t="s">
        <v>97</v>
      </c>
      <c r="AW24" s="32" t="s">
        <v>97</v>
      </c>
      <c r="AX24" s="32" t="s">
        <v>97</v>
      </c>
      <c r="AY24" s="30" t="s">
        <v>97</v>
      </c>
      <c r="AZ24" s="32" t="s">
        <v>97</v>
      </c>
      <c r="BA24" s="32" t="s">
        <v>97</v>
      </c>
      <c r="BB24" s="30" t="s">
        <v>97</v>
      </c>
      <c r="BC24" s="32" t="s">
        <v>97</v>
      </c>
      <c r="BD24" s="32" t="s">
        <v>97</v>
      </c>
      <c r="BE24" s="30" t="s">
        <v>97</v>
      </c>
      <c r="BF24" s="32" t="s">
        <v>97</v>
      </c>
      <c r="BG24" s="32" t="s">
        <v>97</v>
      </c>
      <c r="BH24" s="30" t="s">
        <v>97</v>
      </c>
      <c r="BI24" s="32" t="s">
        <v>97</v>
      </c>
      <c r="BJ24" s="32" t="s">
        <v>97</v>
      </c>
      <c r="BK24" s="30">
        <v>13</v>
      </c>
      <c r="BL24" s="30">
        <v>8</v>
      </c>
      <c r="BM24" s="31">
        <f>BL24/BK24*100</f>
        <v>61.53846153846154</v>
      </c>
      <c r="BN24" s="30" t="s">
        <v>97</v>
      </c>
      <c r="BO24" s="32" t="s">
        <v>97</v>
      </c>
      <c r="BP24" s="32" t="s">
        <v>97</v>
      </c>
      <c r="BQ24" s="30" t="s">
        <v>97</v>
      </c>
      <c r="BR24" s="32" t="s">
        <v>97</v>
      </c>
      <c r="BS24" s="32" t="s">
        <v>97</v>
      </c>
      <c r="BT24" s="30" t="s">
        <v>97</v>
      </c>
      <c r="BU24" s="32" t="s">
        <v>97</v>
      </c>
      <c r="BV24" s="32" t="s">
        <v>97</v>
      </c>
      <c r="BW24" s="30" t="s">
        <v>97</v>
      </c>
      <c r="BX24" s="32" t="s">
        <v>97</v>
      </c>
      <c r="BY24" s="32" t="s">
        <v>97</v>
      </c>
      <c r="BZ24" s="30">
        <v>19</v>
      </c>
      <c r="CA24" s="30">
        <v>0</v>
      </c>
      <c r="CB24" s="31">
        <f t="shared" si="59"/>
        <v>0</v>
      </c>
      <c r="CC24" s="30" t="s">
        <v>97</v>
      </c>
      <c r="CD24" s="32" t="s">
        <v>97</v>
      </c>
      <c r="CE24" s="32" t="s">
        <v>97</v>
      </c>
      <c r="CF24" s="30" t="s">
        <v>97</v>
      </c>
      <c r="CG24" s="32" t="s">
        <v>97</v>
      </c>
      <c r="CH24" s="32" t="s">
        <v>97</v>
      </c>
      <c r="CI24" s="30" t="s">
        <v>97</v>
      </c>
      <c r="CJ24" s="32" t="s">
        <v>97</v>
      </c>
      <c r="CK24" s="32" t="s">
        <v>97</v>
      </c>
      <c r="CL24" s="30" t="s">
        <v>97</v>
      </c>
      <c r="CM24" s="32" t="s">
        <v>97</v>
      </c>
      <c r="CN24" s="32" t="s">
        <v>97</v>
      </c>
      <c r="CO24" s="30">
        <v>16</v>
      </c>
      <c r="CP24" s="30">
        <v>1</v>
      </c>
      <c r="CQ24" s="31">
        <f t="shared" si="61"/>
        <v>6.25</v>
      </c>
      <c r="CR24" s="30">
        <v>21</v>
      </c>
      <c r="CS24" s="30">
        <v>21</v>
      </c>
      <c r="CT24" s="31">
        <f t="shared" si="62"/>
        <v>100</v>
      </c>
      <c r="CU24" s="30">
        <v>12</v>
      </c>
      <c r="CV24" s="30">
        <v>11</v>
      </c>
      <c r="CW24" s="31">
        <f>CV24/CU24*100</f>
        <v>91.666666666666657</v>
      </c>
      <c r="CX24" s="30">
        <v>6</v>
      </c>
      <c r="CY24" s="33" t="s">
        <v>7</v>
      </c>
      <c r="CZ24" s="34" t="s">
        <v>7</v>
      </c>
      <c r="DA24" s="30">
        <v>56</v>
      </c>
      <c r="DB24" s="35">
        <v>0</v>
      </c>
      <c r="DC24" s="36">
        <f t="shared" si="42"/>
        <v>0</v>
      </c>
      <c r="DD24" s="37">
        <v>69</v>
      </c>
      <c r="DE24" s="37">
        <v>7</v>
      </c>
      <c r="DF24" s="40">
        <f t="shared" si="43"/>
        <v>10.144927536231885</v>
      </c>
      <c r="DG24" s="30">
        <v>49</v>
      </c>
      <c r="DH24" s="38">
        <v>8</v>
      </c>
      <c r="DI24" s="39">
        <f t="shared" si="64"/>
        <v>16.326530612244898</v>
      </c>
    </row>
    <row r="25" spans="1:113" x14ac:dyDescent="0.25">
      <c r="A25" t="s">
        <v>113</v>
      </c>
      <c r="B25" t="s">
        <v>119</v>
      </c>
      <c r="C25" s="30">
        <v>13</v>
      </c>
      <c r="D25" s="30">
        <v>8</v>
      </c>
      <c r="E25" s="31">
        <f t="shared" ref="E25:E35" si="65">D25/C25*100</f>
        <v>61.53846153846154</v>
      </c>
      <c r="F25" s="30">
        <v>7</v>
      </c>
      <c r="G25" s="33" t="s">
        <v>7</v>
      </c>
      <c r="H25" s="34" t="s">
        <v>7</v>
      </c>
      <c r="I25" s="30" t="s">
        <v>97</v>
      </c>
      <c r="J25" s="32" t="s">
        <v>97</v>
      </c>
      <c r="K25" s="32" t="s">
        <v>97</v>
      </c>
      <c r="L25" s="30" t="s">
        <v>97</v>
      </c>
      <c r="M25" s="32" t="s">
        <v>97</v>
      </c>
      <c r="N25" s="32" t="s">
        <v>97</v>
      </c>
      <c r="O25" s="30" t="s">
        <v>97</v>
      </c>
      <c r="P25" s="32" t="s">
        <v>97</v>
      </c>
      <c r="Q25" s="32" t="s">
        <v>97</v>
      </c>
      <c r="R25" s="30" t="s">
        <v>97</v>
      </c>
      <c r="S25" s="32" t="s">
        <v>97</v>
      </c>
      <c r="T25" s="32" t="s">
        <v>97</v>
      </c>
      <c r="U25" s="30">
        <v>12</v>
      </c>
      <c r="V25" s="30">
        <v>1</v>
      </c>
      <c r="W25" s="31">
        <f t="shared" ref="W25:W26" si="66">V25/U25*100</f>
        <v>8.3333333333333321</v>
      </c>
      <c r="X25" s="30" t="s">
        <v>97</v>
      </c>
      <c r="Y25" s="32" t="s">
        <v>97</v>
      </c>
      <c r="Z25" s="32" t="s">
        <v>97</v>
      </c>
      <c r="AA25" s="30">
        <v>17</v>
      </c>
      <c r="AB25" s="30">
        <v>1</v>
      </c>
      <c r="AC25" s="31">
        <f t="shared" si="36"/>
        <v>5.8823529411764701</v>
      </c>
      <c r="AD25" s="30" t="s">
        <v>97</v>
      </c>
      <c r="AE25" s="32" t="s">
        <v>97</v>
      </c>
      <c r="AF25" s="32" t="s">
        <v>97</v>
      </c>
      <c r="AG25" s="30">
        <v>14</v>
      </c>
      <c r="AH25" s="30">
        <v>1</v>
      </c>
      <c r="AI25" s="31">
        <f>AH25/AG25*100</f>
        <v>7.1428571428571423</v>
      </c>
      <c r="AJ25" s="30">
        <v>12</v>
      </c>
      <c r="AK25" s="30">
        <v>1</v>
      </c>
      <c r="AL25" s="31">
        <f>AK25/AJ25*100</f>
        <v>8.3333333333333321</v>
      </c>
      <c r="AM25" s="30">
        <v>3</v>
      </c>
      <c r="AN25" s="33" t="s">
        <v>7</v>
      </c>
      <c r="AO25" s="34" t="s">
        <v>7</v>
      </c>
      <c r="AP25" s="30" t="s">
        <v>97</v>
      </c>
      <c r="AQ25" s="32" t="s">
        <v>97</v>
      </c>
      <c r="AR25" s="32" t="s">
        <v>97</v>
      </c>
      <c r="AS25" s="30">
        <v>35</v>
      </c>
      <c r="AT25" s="30">
        <v>6</v>
      </c>
      <c r="AU25" s="31">
        <f t="shared" si="57"/>
        <v>17.142857142857142</v>
      </c>
      <c r="AV25" s="30" t="s">
        <v>97</v>
      </c>
      <c r="AW25" s="32" t="s">
        <v>97</v>
      </c>
      <c r="AX25" s="32" t="s">
        <v>97</v>
      </c>
      <c r="AY25" s="30" t="s">
        <v>97</v>
      </c>
      <c r="AZ25" s="32" t="s">
        <v>97</v>
      </c>
      <c r="BA25" s="32" t="s">
        <v>97</v>
      </c>
      <c r="BB25" s="30" t="s">
        <v>97</v>
      </c>
      <c r="BC25" s="32" t="s">
        <v>97</v>
      </c>
      <c r="BD25" s="32" t="s">
        <v>97</v>
      </c>
      <c r="BE25" s="30" t="s">
        <v>97</v>
      </c>
      <c r="BF25" s="32" t="s">
        <v>97</v>
      </c>
      <c r="BG25" s="32" t="s">
        <v>97</v>
      </c>
      <c r="BH25" s="30" t="s">
        <v>97</v>
      </c>
      <c r="BI25" s="32" t="s">
        <v>97</v>
      </c>
      <c r="BJ25" s="32" t="s">
        <v>97</v>
      </c>
      <c r="BK25" s="30" t="s">
        <v>97</v>
      </c>
      <c r="BL25" s="32" t="s">
        <v>97</v>
      </c>
      <c r="BM25" s="32" t="s">
        <v>97</v>
      </c>
      <c r="BN25" s="30" t="s">
        <v>97</v>
      </c>
      <c r="BO25" s="32" t="s">
        <v>97</v>
      </c>
      <c r="BP25" s="32" t="s">
        <v>97</v>
      </c>
      <c r="BQ25" s="30" t="s">
        <v>97</v>
      </c>
      <c r="BR25" s="32" t="s">
        <v>97</v>
      </c>
      <c r="BS25" s="32" t="s">
        <v>97</v>
      </c>
      <c r="BT25" s="30" t="s">
        <v>97</v>
      </c>
      <c r="BU25" s="32" t="s">
        <v>97</v>
      </c>
      <c r="BV25" s="32" t="s">
        <v>97</v>
      </c>
      <c r="BW25" s="30" t="s">
        <v>97</v>
      </c>
      <c r="BX25" s="32" t="s">
        <v>97</v>
      </c>
      <c r="BY25" s="32" t="s">
        <v>97</v>
      </c>
      <c r="BZ25" s="30">
        <v>26</v>
      </c>
      <c r="CA25" s="30">
        <v>2</v>
      </c>
      <c r="CB25" s="31">
        <f t="shared" si="59"/>
        <v>7.6923076923076925</v>
      </c>
      <c r="CC25" s="30" t="s">
        <v>97</v>
      </c>
      <c r="CD25" s="32" t="s">
        <v>97</v>
      </c>
      <c r="CE25" s="32" t="s">
        <v>97</v>
      </c>
      <c r="CF25" s="30" t="s">
        <v>97</v>
      </c>
      <c r="CG25" s="32" t="s">
        <v>97</v>
      </c>
      <c r="CH25" s="32" t="s">
        <v>97</v>
      </c>
      <c r="CI25" s="30">
        <v>14</v>
      </c>
      <c r="CJ25" s="30">
        <v>8</v>
      </c>
      <c r="CK25" s="31">
        <f t="shared" ref="CK25:CK35" si="67">CJ25/CI25*100</f>
        <v>57.142857142857139</v>
      </c>
      <c r="CL25" s="30" t="s">
        <v>97</v>
      </c>
      <c r="CM25" s="32" t="s">
        <v>97</v>
      </c>
      <c r="CN25" s="32" t="s">
        <v>97</v>
      </c>
      <c r="CO25" s="30" t="s">
        <v>97</v>
      </c>
      <c r="CP25" s="32" t="s">
        <v>97</v>
      </c>
      <c r="CQ25" s="32" t="s">
        <v>97</v>
      </c>
      <c r="CR25" s="30" t="s">
        <v>97</v>
      </c>
      <c r="CS25" s="32" t="s">
        <v>97</v>
      </c>
      <c r="CT25" s="32" t="s">
        <v>97</v>
      </c>
      <c r="CU25" s="30" t="s">
        <v>97</v>
      </c>
      <c r="CV25" s="32" t="s">
        <v>97</v>
      </c>
      <c r="CW25" s="32" t="s">
        <v>97</v>
      </c>
      <c r="CX25" s="30" t="s">
        <v>97</v>
      </c>
      <c r="CY25" s="32" t="s">
        <v>97</v>
      </c>
      <c r="CZ25" s="32" t="s">
        <v>97</v>
      </c>
      <c r="DA25" s="30" t="s">
        <v>97</v>
      </c>
      <c r="DB25" s="32" t="s">
        <v>97</v>
      </c>
      <c r="DC25" s="32" t="s">
        <v>97</v>
      </c>
      <c r="DD25" s="37">
        <v>29</v>
      </c>
      <c r="DE25" s="37">
        <v>3</v>
      </c>
      <c r="DF25" s="40">
        <f t="shared" si="43"/>
        <v>10.344827586206897</v>
      </c>
      <c r="DG25" s="30" t="s">
        <v>97</v>
      </c>
      <c r="DH25" s="32" t="s">
        <v>97</v>
      </c>
      <c r="DI25" s="41" t="s">
        <v>97</v>
      </c>
    </row>
    <row r="26" spans="1:113" x14ac:dyDescent="0.25">
      <c r="A26" t="s">
        <v>113</v>
      </c>
      <c r="B26" t="s">
        <v>120</v>
      </c>
      <c r="C26" s="30">
        <v>53</v>
      </c>
      <c r="D26" s="30">
        <v>39</v>
      </c>
      <c r="E26" s="31">
        <f t="shared" si="65"/>
        <v>73.584905660377359</v>
      </c>
      <c r="F26" s="30">
        <v>67</v>
      </c>
      <c r="G26" s="30">
        <v>16</v>
      </c>
      <c r="H26" s="31">
        <f t="shared" ref="H26:H35" si="68">G26/F26*100</f>
        <v>23.880597014925371</v>
      </c>
      <c r="I26" s="30">
        <v>17</v>
      </c>
      <c r="J26" s="30">
        <v>7</v>
      </c>
      <c r="K26" s="31">
        <f t="shared" ref="K26:K28" si="69">J26/I26*100</f>
        <v>41.17647058823529</v>
      </c>
      <c r="L26" s="30">
        <v>31</v>
      </c>
      <c r="M26" s="30">
        <v>22</v>
      </c>
      <c r="N26" s="31">
        <f t="shared" ref="N26:N29" si="70">M26/L26*100</f>
        <v>70.967741935483872</v>
      </c>
      <c r="O26" s="30" t="s">
        <v>97</v>
      </c>
      <c r="P26" s="32" t="s">
        <v>97</v>
      </c>
      <c r="Q26" s="32" t="s">
        <v>97</v>
      </c>
      <c r="R26" s="30" t="s">
        <v>97</v>
      </c>
      <c r="S26" s="32" t="s">
        <v>97</v>
      </c>
      <c r="T26" s="32" t="s">
        <v>97</v>
      </c>
      <c r="U26" s="30">
        <v>17</v>
      </c>
      <c r="V26" s="30">
        <v>6</v>
      </c>
      <c r="W26" s="31">
        <f t="shared" si="66"/>
        <v>35.294117647058826</v>
      </c>
      <c r="X26" s="30" t="s">
        <v>97</v>
      </c>
      <c r="Y26" s="32" t="s">
        <v>97</v>
      </c>
      <c r="Z26" s="32" t="s">
        <v>97</v>
      </c>
      <c r="AA26" s="30">
        <v>35</v>
      </c>
      <c r="AB26" s="30">
        <v>12</v>
      </c>
      <c r="AC26" s="31">
        <f t="shared" si="36"/>
        <v>34.285714285714285</v>
      </c>
      <c r="AD26" s="30">
        <v>72</v>
      </c>
      <c r="AE26" s="30">
        <v>29</v>
      </c>
      <c r="AF26" s="31">
        <f t="shared" ref="AF26:AF35" si="71">AE26/AD26*100</f>
        <v>40.277777777777779</v>
      </c>
      <c r="AG26" s="30" t="s">
        <v>97</v>
      </c>
      <c r="AH26" s="32" t="s">
        <v>97</v>
      </c>
      <c r="AI26" s="32" t="s">
        <v>97</v>
      </c>
      <c r="AJ26" s="30" t="s">
        <v>97</v>
      </c>
      <c r="AK26" s="32" t="s">
        <v>97</v>
      </c>
      <c r="AL26" s="32" t="s">
        <v>97</v>
      </c>
      <c r="AM26" s="30" t="s">
        <v>97</v>
      </c>
      <c r="AN26" s="32" t="s">
        <v>97</v>
      </c>
      <c r="AO26" s="32" t="s">
        <v>97</v>
      </c>
      <c r="AP26" s="30">
        <v>1</v>
      </c>
      <c r="AQ26" s="33" t="s">
        <v>7</v>
      </c>
      <c r="AR26" s="34" t="s">
        <v>7</v>
      </c>
      <c r="AS26" s="30">
        <v>80</v>
      </c>
      <c r="AT26" s="30">
        <v>40</v>
      </c>
      <c r="AU26" s="31">
        <f t="shared" si="57"/>
        <v>50</v>
      </c>
      <c r="AV26" s="30" t="s">
        <v>97</v>
      </c>
      <c r="AW26" s="32" t="s">
        <v>97</v>
      </c>
      <c r="AX26" s="32" t="s">
        <v>97</v>
      </c>
      <c r="AY26" s="30" t="s">
        <v>97</v>
      </c>
      <c r="AZ26" s="32" t="s">
        <v>97</v>
      </c>
      <c r="BA26" s="32" t="s">
        <v>97</v>
      </c>
      <c r="BB26" s="30" t="s">
        <v>97</v>
      </c>
      <c r="BC26" s="32" t="s">
        <v>97</v>
      </c>
      <c r="BD26" s="32" t="s">
        <v>97</v>
      </c>
      <c r="BE26" s="30">
        <v>1</v>
      </c>
      <c r="BF26" s="33" t="s">
        <v>7</v>
      </c>
      <c r="BG26" s="34" t="s">
        <v>7</v>
      </c>
      <c r="BH26" s="30">
        <v>55</v>
      </c>
      <c r="BI26" s="30">
        <v>28</v>
      </c>
      <c r="BJ26" s="31">
        <f t="shared" ref="BJ26:BJ27" si="72">BI26/BH26*100</f>
        <v>50.909090909090907</v>
      </c>
      <c r="BK26" s="30">
        <v>5</v>
      </c>
      <c r="BL26" s="33" t="s">
        <v>7</v>
      </c>
      <c r="BM26" s="34" t="s">
        <v>7</v>
      </c>
      <c r="BN26" s="30" t="s">
        <v>97</v>
      </c>
      <c r="BO26" s="32" t="s">
        <v>97</v>
      </c>
      <c r="BP26" s="32" t="s">
        <v>97</v>
      </c>
      <c r="BQ26" s="30" t="s">
        <v>97</v>
      </c>
      <c r="BR26" s="32" t="s">
        <v>97</v>
      </c>
      <c r="BS26" s="32" t="s">
        <v>97</v>
      </c>
      <c r="BT26" s="30">
        <v>17</v>
      </c>
      <c r="BU26" s="30">
        <v>1</v>
      </c>
      <c r="BV26" s="31">
        <f>BU26/BT26*100</f>
        <v>5.8823529411764701</v>
      </c>
      <c r="BW26" s="30">
        <v>19</v>
      </c>
      <c r="BX26" s="30">
        <v>9</v>
      </c>
      <c r="BY26" s="31">
        <f>BX26/BW26*100</f>
        <v>47.368421052631575</v>
      </c>
      <c r="BZ26" s="30">
        <v>144</v>
      </c>
      <c r="CA26" s="30">
        <v>115</v>
      </c>
      <c r="CB26" s="31">
        <f t="shared" si="59"/>
        <v>79.861111111111114</v>
      </c>
      <c r="CC26" s="30" t="s">
        <v>97</v>
      </c>
      <c r="CD26" s="32" t="s">
        <v>97</v>
      </c>
      <c r="CE26" s="32" t="s">
        <v>97</v>
      </c>
      <c r="CF26" s="30" t="s">
        <v>97</v>
      </c>
      <c r="CG26" s="32" t="s">
        <v>97</v>
      </c>
      <c r="CH26" s="32" t="s">
        <v>97</v>
      </c>
      <c r="CI26" s="30">
        <v>70</v>
      </c>
      <c r="CJ26" s="30">
        <v>69</v>
      </c>
      <c r="CK26" s="31">
        <f t="shared" si="67"/>
        <v>98.571428571428584</v>
      </c>
      <c r="CL26" s="30">
        <v>4</v>
      </c>
      <c r="CM26" s="33" t="s">
        <v>7</v>
      </c>
      <c r="CN26" s="34" t="s">
        <v>7</v>
      </c>
      <c r="CO26" s="30">
        <v>6</v>
      </c>
      <c r="CP26" s="33" t="s">
        <v>7</v>
      </c>
      <c r="CQ26" s="34" t="s">
        <v>7</v>
      </c>
      <c r="CR26" s="30">
        <v>4</v>
      </c>
      <c r="CS26" s="33" t="s">
        <v>7</v>
      </c>
      <c r="CT26" s="34" t="s">
        <v>7</v>
      </c>
      <c r="CU26" s="30" t="s">
        <v>97</v>
      </c>
      <c r="CV26" s="32" t="s">
        <v>97</v>
      </c>
      <c r="CW26" s="32" t="s">
        <v>97</v>
      </c>
      <c r="CX26" s="30">
        <v>3</v>
      </c>
      <c r="CY26" s="33" t="s">
        <v>7</v>
      </c>
      <c r="CZ26" s="34" t="s">
        <v>7</v>
      </c>
      <c r="DA26" s="30">
        <v>54</v>
      </c>
      <c r="DB26" s="35">
        <v>19</v>
      </c>
      <c r="DC26" s="36">
        <f t="shared" ref="DC26:DC34" si="73">DB26/DA26*100</f>
        <v>35.185185185185183</v>
      </c>
      <c r="DD26" s="37">
        <v>51</v>
      </c>
      <c r="DE26" s="37">
        <v>11</v>
      </c>
      <c r="DF26" s="40">
        <f t="shared" si="43"/>
        <v>21.568627450980394</v>
      </c>
      <c r="DG26" s="30">
        <v>88</v>
      </c>
      <c r="DH26" s="38">
        <v>47</v>
      </c>
      <c r="DI26" s="39">
        <f t="shared" ref="DI26:DI27" si="74">DH26/DG26*100</f>
        <v>53.409090909090907</v>
      </c>
    </row>
    <row r="27" spans="1:113" x14ac:dyDescent="0.25">
      <c r="A27" t="s">
        <v>113</v>
      </c>
      <c r="B27" t="s">
        <v>121</v>
      </c>
      <c r="C27" s="30">
        <v>30</v>
      </c>
      <c r="D27" s="30">
        <v>21</v>
      </c>
      <c r="E27" s="31">
        <f t="shared" si="65"/>
        <v>70</v>
      </c>
      <c r="F27" s="30">
        <v>51</v>
      </c>
      <c r="G27" s="30">
        <v>32</v>
      </c>
      <c r="H27" s="31">
        <f t="shared" si="68"/>
        <v>62.745098039215684</v>
      </c>
      <c r="I27" s="30">
        <v>20</v>
      </c>
      <c r="J27" s="30">
        <v>13</v>
      </c>
      <c r="K27" s="31">
        <f t="shared" si="69"/>
        <v>65</v>
      </c>
      <c r="L27" s="30">
        <v>27</v>
      </c>
      <c r="M27" s="30">
        <v>15</v>
      </c>
      <c r="N27" s="31">
        <f t="shared" si="70"/>
        <v>55.555555555555557</v>
      </c>
      <c r="O27" s="30" t="s">
        <v>97</v>
      </c>
      <c r="P27" s="32" t="s">
        <v>97</v>
      </c>
      <c r="Q27" s="32" t="s">
        <v>97</v>
      </c>
      <c r="R27" s="30">
        <v>43</v>
      </c>
      <c r="S27" s="30">
        <v>24</v>
      </c>
      <c r="T27" s="31">
        <v>55.8</v>
      </c>
      <c r="U27" s="30" t="s">
        <v>97</v>
      </c>
      <c r="V27" s="32" t="s">
        <v>97</v>
      </c>
      <c r="W27" s="32" t="s">
        <v>97</v>
      </c>
      <c r="X27" s="30">
        <v>25</v>
      </c>
      <c r="Y27" s="30">
        <v>13</v>
      </c>
      <c r="Z27" s="31">
        <f t="shared" ref="Z27:Z28" si="75">Y27/X27*100</f>
        <v>52</v>
      </c>
      <c r="AA27" s="30">
        <v>40</v>
      </c>
      <c r="AB27" s="30">
        <v>27</v>
      </c>
      <c r="AC27" s="31">
        <f t="shared" si="36"/>
        <v>67.5</v>
      </c>
      <c r="AD27" s="30">
        <v>50</v>
      </c>
      <c r="AE27" s="30">
        <v>40</v>
      </c>
      <c r="AF27" s="31">
        <f t="shared" si="71"/>
        <v>80</v>
      </c>
      <c r="AG27" s="30">
        <v>76</v>
      </c>
      <c r="AH27" s="30">
        <v>35</v>
      </c>
      <c r="AI27" s="31">
        <f t="shared" ref="AI27:AI34" si="76">AH27/AG27*100</f>
        <v>46.05263157894737</v>
      </c>
      <c r="AJ27" s="30">
        <v>13</v>
      </c>
      <c r="AK27" s="30">
        <v>7</v>
      </c>
      <c r="AL27" s="31">
        <f>AK27/AJ27*100</f>
        <v>53.846153846153847</v>
      </c>
      <c r="AM27" s="30" t="s">
        <v>97</v>
      </c>
      <c r="AN27" s="32" t="s">
        <v>97</v>
      </c>
      <c r="AO27" s="32" t="s">
        <v>97</v>
      </c>
      <c r="AP27" s="30">
        <v>1</v>
      </c>
      <c r="AQ27" s="33" t="s">
        <v>7</v>
      </c>
      <c r="AR27" s="34" t="s">
        <v>7</v>
      </c>
      <c r="AS27" s="30">
        <v>52</v>
      </c>
      <c r="AT27" s="30">
        <v>19</v>
      </c>
      <c r="AU27" s="31">
        <f t="shared" si="57"/>
        <v>36.538461538461533</v>
      </c>
      <c r="AV27" s="30" t="s">
        <v>97</v>
      </c>
      <c r="AW27" s="32" t="s">
        <v>97</v>
      </c>
      <c r="AX27" s="32" t="s">
        <v>97</v>
      </c>
      <c r="AY27" s="30" t="s">
        <v>97</v>
      </c>
      <c r="AZ27" s="32" t="s">
        <v>97</v>
      </c>
      <c r="BA27" s="32" t="s">
        <v>97</v>
      </c>
      <c r="BB27" s="30" t="s">
        <v>97</v>
      </c>
      <c r="BC27" s="32" t="s">
        <v>97</v>
      </c>
      <c r="BD27" s="32" t="s">
        <v>97</v>
      </c>
      <c r="BE27" s="30">
        <v>17</v>
      </c>
      <c r="BF27" s="30">
        <v>6</v>
      </c>
      <c r="BG27" s="31">
        <f t="shared" ref="BG27:BG28" si="77">BF27/BE27*100</f>
        <v>35.294117647058826</v>
      </c>
      <c r="BH27" s="30">
        <v>43</v>
      </c>
      <c r="BI27" s="30">
        <v>17</v>
      </c>
      <c r="BJ27" s="31">
        <f t="shared" si="72"/>
        <v>39.534883720930232</v>
      </c>
      <c r="BK27" s="30">
        <v>14</v>
      </c>
      <c r="BL27" s="30">
        <v>2</v>
      </c>
      <c r="BM27" s="31">
        <f>BL27/BK27*100</f>
        <v>14.285714285714285</v>
      </c>
      <c r="BN27" s="30">
        <v>10</v>
      </c>
      <c r="BO27" s="30">
        <v>5</v>
      </c>
      <c r="BP27" s="31">
        <f t="shared" ref="BP27:BP28" si="78">BO27/BN27*100</f>
        <v>50</v>
      </c>
      <c r="BQ27" s="30" t="s">
        <v>97</v>
      </c>
      <c r="BR27" s="32" t="s">
        <v>97</v>
      </c>
      <c r="BS27" s="32" t="s">
        <v>97</v>
      </c>
      <c r="BT27" s="30" t="s">
        <v>97</v>
      </c>
      <c r="BU27" s="32" t="s">
        <v>97</v>
      </c>
      <c r="BV27" s="32" t="s">
        <v>97</v>
      </c>
      <c r="BW27" s="30" t="s">
        <v>97</v>
      </c>
      <c r="BX27" s="32" t="s">
        <v>97</v>
      </c>
      <c r="BY27" s="32" t="s">
        <v>97</v>
      </c>
      <c r="BZ27" s="30">
        <v>82</v>
      </c>
      <c r="CA27" s="30">
        <v>63</v>
      </c>
      <c r="CB27" s="31">
        <f t="shared" si="59"/>
        <v>76.829268292682926</v>
      </c>
      <c r="CC27" s="30" t="s">
        <v>97</v>
      </c>
      <c r="CD27" s="32" t="s">
        <v>97</v>
      </c>
      <c r="CE27" s="32" t="s">
        <v>97</v>
      </c>
      <c r="CF27" s="30" t="s">
        <v>97</v>
      </c>
      <c r="CG27" s="32" t="s">
        <v>97</v>
      </c>
      <c r="CH27" s="32" t="s">
        <v>97</v>
      </c>
      <c r="CI27" s="30">
        <v>54</v>
      </c>
      <c r="CJ27" s="30">
        <v>54</v>
      </c>
      <c r="CK27" s="31">
        <f t="shared" si="67"/>
        <v>100</v>
      </c>
      <c r="CL27" s="30" t="s">
        <v>97</v>
      </c>
      <c r="CM27" s="32" t="s">
        <v>97</v>
      </c>
      <c r="CN27" s="32" t="s">
        <v>97</v>
      </c>
      <c r="CO27" s="30">
        <v>82</v>
      </c>
      <c r="CP27" s="30">
        <v>15</v>
      </c>
      <c r="CQ27" s="31">
        <f t="shared" ref="CQ27:CQ35" si="79">CP27/CO27*100</f>
        <v>18.292682926829269</v>
      </c>
      <c r="CR27" s="30">
        <v>4</v>
      </c>
      <c r="CS27" s="33" t="s">
        <v>7</v>
      </c>
      <c r="CT27" s="34" t="s">
        <v>7</v>
      </c>
      <c r="CU27" s="30" t="s">
        <v>97</v>
      </c>
      <c r="CV27" s="32" t="s">
        <v>97</v>
      </c>
      <c r="CW27" s="32" t="s">
        <v>97</v>
      </c>
      <c r="CX27" s="30" t="s">
        <v>97</v>
      </c>
      <c r="CY27" s="32" t="s">
        <v>97</v>
      </c>
      <c r="CZ27" s="32" t="s">
        <v>97</v>
      </c>
      <c r="DA27" s="30">
        <v>48</v>
      </c>
      <c r="DB27" s="35">
        <v>23</v>
      </c>
      <c r="DC27" s="36">
        <f t="shared" si="73"/>
        <v>47.916666666666671</v>
      </c>
      <c r="DD27" s="37">
        <v>86</v>
      </c>
      <c r="DE27" s="37">
        <v>47</v>
      </c>
      <c r="DF27" s="40">
        <f t="shared" si="43"/>
        <v>54.651162790697668</v>
      </c>
      <c r="DG27" s="30">
        <v>77</v>
      </c>
      <c r="DH27" s="38">
        <v>45</v>
      </c>
      <c r="DI27" s="39">
        <f t="shared" si="74"/>
        <v>58.441558441558442</v>
      </c>
    </row>
    <row r="28" spans="1:113" x14ac:dyDescent="0.25">
      <c r="A28" t="s">
        <v>113</v>
      </c>
      <c r="B28" t="s">
        <v>122</v>
      </c>
      <c r="C28" s="30">
        <v>60</v>
      </c>
      <c r="D28" s="30">
        <v>37</v>
      </c>
      <c r="E28" s="31">
        <f t="shared" si="65"/>
        <v>61.666666666666671</v>
      </c>
      <c r="F28" s="30">
        <v>63</v>
      </c>
      <c r="G28" s="30">
        <v>57</v>
      </c>
      <c r="H28" s="31">
        <f t="shared" si="68"/>
        <v>90.476190476190482</v>
      </c>
      <c r="I28" s="30">
        <v>31</v>
      </c>
      <c r="J28" s="30">
        <v>24</v>
      </c>
      <c r="K28" s="31">
        <f t="shared" si="69"/>
        <v>77.41935483870968</v>
      </c>
      <c r="L28" s="30">
        <v>38</v>
      </c>
      <c r="M28" s="30">
        <v>15</v>
      </c>
      <c r="N28" s="31">
        <f t="shared" si="70"/>
        <v>39.473684210526315</v>
      </c>
      <c r="O28" s="30">
        <v>1</v>
      </c>
      <c r="P28" s="33" t="s">
        <v>7</v>
      </c>
      <c r="Q28" s="34" t="s">
        <v>7</v>
      </c>
      <c r="R28" s="30" t="s">
        <v>97</v>
      </c>
      <c r="S28" s="32" t="s">
        <v>97</v>
      </c>
      <c r="T28" s="32" t="s">
        <v>97</v>
      </c>
      <c r="U28" s="30" t="s">
        <v>97</v>
      </c>
      <c r="V28" s="32" t="s">
        <v>97</v>
      </c>
      <c r="W28" s="32" t="s">
        <v>97</v>
      </c>
      <c r="X28" s="30">
        <v>32</v>
      </c>
      <c r="Y28" s="30">
        <v>22</v>
      </c>
      <c r="Z28" s="31">
        <f t="shared" si="75"/>
        <v>68.75</v>
      </c>
      <c r="AA28" s="30">
        <v>137</v>
      </c>
      <c r="AB28" s="30">
        <v>78</v>
      </c>
      <c r="AC28" s="31">
        <f t="shared" si="36"/>
        <v>56.934306569343065</v>
      </c>
      <c r="AD28" s="30">
        <v>159</v>
      </c>
      <c r="AE28" s="30">
        <v>80</v>
      </c>
      <c r="AF28" s="31">
        <f t="shared" si="71"/>
        <v>50.314465408805034</v>
      </c>
      <c r="AG28" s="30">
        <v>28</v>
      </c>
      <c r="AH28" s="30">
        <v>15</v>
      </c>
      <c r="AI28" s="31">
        <f t="shared" si="76"/>
        <v>53.571428571428569</v>
      </c>
      <c r="AJ28" s="30" t="s">
        <v>97</v>
      </c>
      <c r="AK28" s="32" t="s">
        <v>97</v>
      </c>
      <c r="AL28" s="32" t="s">
        <v>97</v>
      </c>
      <c r="AM28" s="30">
        <v>7</v>
      </c>
      <c r="AN28" s="33" t="s">
        <v>7</v>
      </c>
      <c r="AO28" s="34" t="s">
        <v>7</v>
      </c>
      <c r="AP28" s="30" t="s">
        <v>97</v>
      </c>
      <c r="AQ28" s="32" t="s">
        <v>97</v>
      </c>
      <c r="AR28" s="32" t="s">
        <v>97</v>
      </c>
      <c r="AS28" s="30">
        <v>188</v>
      </c>
      <c r="AT28" s="30">
        <v>45</v>
      </c>
      <c r="AU28" s="31">
        <f t="shared" si="57"/>
        <v>23.936170212765958</v>
      </c>
      <c r="AV28" s="30" t="s">
        <v>97</v>
      </c>
      <c r="AW28" s="32" t="s">
        <v>97</v>
      </c>
      <c r="AX28" s="32" t="s">
        <v>97</v>
      </c>
      <c r="AY28" s="30" t="s">
        <v>97</v>
      </c>
      <c r="AZ28" s="32" t="s">
        <v>97</v>
      </c>
      <c r="BA28" s="32" t="s">
        <v>97</v>
      </c>
      <c r="BB28" s="30" t="s">
        <v>97</v>
      </c>
      <c r="BC28" s="32" t="s">
        <v>97</v>
      </c>
      <c r="BD28" s="32" t="s">
        <v>97</v>
      </c>
      <c r="BE28" s="30">
        <v>43</v>
      </c>
      <c r="BF28" s="30">
        <v>18</v>
      </c>
      <c r="BG28" s="31">
        <f t="shared" si="77"/>
        <v>41.860465116279073</v>
      </c>
      <c r="BH28" s="30" t="s">
        <v>97</v>
      </c>
      <c r="BI28" s="32" t="s">
        <v>97</v>
      </c>
      <c r="BJ28" s="32" t="s">
        <v>97</v>
      </c>
      <c r="BK28" s="30" t="s">
        <v>97</v>
      </c>
      <c r="BL28" s="32" t="s">
        <v>97</v>
      </c>
      <c r="BM28" s="32" t="s">
        <v>97</v>
      </c>
      <c r="BN28" s="30">
        <v>36</v>
      </c>
      <c r="BO28" s="30">
        <v>13</v>
      </c>
      <c r="BP28" s="31">
        <f t="shared" si="78"/>
        <v>36.111111111111107</v>
      </c>
      <c r="BQ28" s="30" t="s">
        <v>97</v>
      </c>
      <c r="BR28" s="32" t="s">
        <v>97</v>
      </c>
      <c r="BS28" s="32" t="s">
        <v>97</v>
      </c>
      <c r="BT28" s="30" t="s">
        <v>97</v>
      </c>
      <c r="BU28" s="32" t="s">
        <v>97</v>
      </c>
      <c r="BV28" s="32" t="s">
        <v>97</v>
      </c>
      <c r="BW28" s="30" t="s">
        <v>97</v>
      </c>
      <c r="BX28" s="32" t="s">
        <v>97</v>
      </c>
      <c r="BY28" s="32" t="s">
        <v>97</v>
      </c>
      <c r="BZ28" s="30">
        <v>125</v>
      </c>
      <c r="CA28" s="30">
        <v>75</v>
      </c>
      <c r="CB28" s="31">
        <f t="shared" si="59"/>
        <v>60</v>
      </c>
      <c r="CC28" s="30">
        <v>42</v>
      </c>
      <c r="CD28" s="30">
        <v>38</v>
      </c>
      <c r="CE28" s="31">
        <f>CD28/CC28*100</f>
        <v>90.476190476190482</v>
      </c>
      <c r="CF28" s="30">
        <v>49</v>
      </c>
      <c r="CG28" s="30">
        <v>46</v>
      </c>
      <c r="CH28" s="31">
        <f t="shared" ref="CH28:CH29" si="80">CG28/CF28*100</f>
        <v>93.877551020408163</v>
      </c>
      <c r="CI28" s="30">
        <v>31</v>
      </c>
      <c r="CJ28" s="30">
        <v>30</v>
      </c>
      <c r="CK28" s="31">
        <f t="shared" si="67"/>
        <v>96.774193548387103</v>
      </c>
      <c r="CL28" s="30" t="s">
        <v>97</v>
      </c>
      <c r="CM28" s="32" t="s">
        <v>97</v>
      </c>
      <c r="CN28" s="32" t="s">
        <v>97</v>
      </c>
      <c r="CO28" s="30">
        <v>29</v>
      </c>
      <c r="CP28" s="30">
        <v>8</v>
      </c>
      <c r="CQ28" s="31">
        <f t="shared" si="79"/>
        <v>27.586206896551722</v>
      </c>
      <c r="CR28" s="30">
        <v>1</v>
      </c>
      <c r="CS28" s="33" t="s">
        <v>7</v>
      </c>
      <c r="CT28" s="34" t="s">
        <v>7</v>
      </c>
      <c r="CU28" s="30" t="s">
        <v>97</v>
      </c>
      <c r="CV28" s="32" t="s">
        <v>97</v>
      </c>
      <c r="CW28" s="32" t="s">
        <v>97</v>
      </c>
      <c r="CX28" s="30" t="s">
        <v>97</v>
      </c>
      <c r="CY28" s="32" t="s">
        <v>97</v>
      </c>
      <c r="CZ28" s="32" t="s">
        <v>97</v>
      </c>
      <c r="DA28" s="30">
        <v>104</v>
      </c>
      <c r="DB28" s="35">
        <v>56</v>
      </c>
      <c r="DC28" s="36">
        <f t="shared" si="73"/>
        <v>53.846153846153847</v>
      </c>
      <c r="DD28" s="37">
        <v>135</v>
      </c>
      <c r="DE28" s="37">
        <v>65</v>
      </c>
      <c r="DF28" s="40">
        <f t="shared" si="43"/>
        <v>48.148148148148145</v>
      </c>
      <c r="DG28" s="30" t="s">
        <v>97</v>
      </c>
      <c r="DH28" s="32" t="s">
        <v>97</v>
      </c>
      <c r="DI28" s="41" t="s">
        <v>97</v>
      </c>
    </row>
    <row r="29" spans="1:113" x14ac:dyDescent="0.25">
      <c r="A29" t="s">
        <v>113</v>
      </c>
      <c r="B29" t="s">
        <v>123</v>
      </c>
      <c r="C29" s="30">
        <v>107</v>
      </c>
      <c r="D29" s="30">
        <v>31</v>
      </c>
      <c r="E29" s="31">
        <f t="shared" si="65"/>
        <v>28.971962616822427</v>
      </c>
      <c r="F29" s="30">
        <v>13</v>
      </c>
      <c r="G29" s="30">
        <v>4</v>
      </c>
      <c r="H29" s="31">
        <f t="shared" si="68"/>
        <v>30.76923076923077</v>
      </c>
      <c r="I29" s="30">
        <v>5</v>
      </c>
      <c r="J29" s="33" t="s">
        <v>7</v>
      </c>
      <c r="K29" s="34" t="s">
        <v>7</v>
      </c>
      <c r="L29" s="30">
        <v>31</v>
      </c>
      <c r="M29" s="30">
        <v>3</v>
      </c>
      <c r="N29" s="31">
        <f t="shared" si="70"/>
        <v>9.67741935483871</v>
      </c>
      <c r="O29" s="30" t="s">
        <v>97</v>
      </c>
      <c r="P29" s="32" t="s">
        <v>97</v>
      </c>
      <c r="Q29" s="32" t="s">
        <v>97</v>
      </c>
      <c r="R29" s="30" t="s">
        <v>97</v>
      </c>
      <c r="S29" s="32" t="s">
        <v>97</v>
      </c>
      <c r="T29" s="32" t="s">
        <v>97</v>
      </c>
      <c r="U29" s="30">
        <v>1</v>
      </c>
      <c r="V29" s="33" t="s">
        <v>7</v>
      </c>
      <c r="W29" s="34" t="s">
        <v>7</v>
      </c>
      <c r="X29" s="30">
        <v>7</v>
      </c>
      <c r="Y29" s="33" t="s">
        <v>7</v>
      </c>
      <c r="Z29" s="34" t="s">
        <v>7</v>
      </c>
      <c r="AA29" s="30">
        <v>136</v>
      </c>
      <c r="AB29" s="30">
        <v>40</v>
      </c>
      <c r="AC29" s="31">
        <f t="shared" si="36"/>
        <v>29.411764705882355</v>
      </c>
      <c r="AD29" s="30">
        <v>105</v>
      </c>
      <c r="AE29" s="30">
        <v>22</v>
      </c>
      <c r="AF29" s="31">
        <f t="shared" si="71"/>
        <v>20.952380952380953</v>
      </c>
      <c r="AG29" s="30">
        <v>48</v>
      </c>
      <c r="AH29" s="30">
        <v>9</v>
      </c>
      <c r="AI29" s="31">
        <f t="shared" si="76"/>
        <v>18.75</v>
      </c>
      <c r="AJ29" s="30">
        <v>32</v>
      </c>
      <c r="AK29" s="30">
        <v>14</v>
      </c>
      <c r="AL29" s="31">
        <f>AK29/AJ29*100</f>
        <v>43.75</v>
      </c>
      <c r="AM29" s="30">
        <v>5</v>
      </c>
      <c r="AN29" s="33" t="s">
        <v>7</v>
      </c>
      <c r="AO29" s="34" t="s">
        <v>7</v>
      </c>
      <c r="AP29" s="30">
        <v>1</v>
      </c>
      <c r="AQ29" s="33" t="s">
        <v>7</v>
      </c>
      <c r="AR29" s="34" t="s">
        <v>7</v>
      </c>
      <c r="AS29" s="30">
        <v>58</v>
      </c>
      <c r="AT29" s="30">
        <v>15</v>
      </c>
      <c r="AU29" s="31">
        <f t="shared" si="57"/>
        <v>25.862068965517242</v>
      </c>
      <c r="AV29" s="30" t="s">
        <v>97</v>
      </c>
      <c r="AW29" s="32" t="s">
        <v>97</v>
      </c>
      <c r="AX29" s="32" t="s">
        <v>97</v>
      </c>
      <c r="AY29" s="30" t="s">
        <v>97</v>
      </c>
      <c r="AZ29" s="32" t="s">
        <v>97</v>
      </c>
      <c r="BA29" s="32" t="s">
        <v>97</v>
      </c>
      <c r="BB29" s="30" t="s">
        <v>97</v>
      </c>
      <c r="BC29" s="32" t="s">
        <v>97</v>
      </c>
      <c r="BD29" s="32" t="s">
        <v>97</v>
      </c>
      <c r="BE29" s="30">
        <v>3</v>
      </c>
      <c r="BF29" s="33" t="s">
        <v>7</v>
      </c>
      <c r="BG29" s="34" t="s">
        <v>7</v>
      </c>
      <c r="BH29" s="30">
        <v>6</v>
      </c>
      <c r="BI29" s="33" t="s">
        <v>7</v>
      </c>
      <c r="BJ29" s="34" t="s">
        <v>7</v>
      </c>
      <c r="BK29" s="30" t="s">
        <v>97</v>
      </c>
      <c r="BL29" s="32" t="s">
        <v>97</v>
      </c>
      <c r="BM29" s="32" t="s">
        <v>97</v>
      </c>
      <c r="BN29" s="30">
        <v>5</v>
      </c>
      <c r="BO29" s="33" t="s">
        <v>7</v>
      </c>
      <c r="BP29" s="34" t="s">
        <v>7</v>
      </c>
      <c r="BQ29" s="30" t="s">
        <v>97</v>
      </c>
      <c r="BR29" s="32" t="s">
        <v>97</v>
      </c>
      <c r="BS29" s="32" t="s">
        <v>97</v>
      </c>
      <c r="BT29" s="30" t="s">
        <v>97</v>
      </c>
      <c r="BU29" s="32" t="s">
        <v>97</v>
      </c>
      <c r="BV29" s="32" t="s">
        <v>97</v>
      </c>
      <c r="BW29" s="30" t="s">
        <v>97</v>
      </c>
      <c r="BX29" s="32" t="s">
        <v>97</v>
      </c>
      <c r="BY29" s="32" t="s">
        <v>97</v>
      </c>
      <c r="BZ29" s="30">
        <v>95</v>
      </c>
      <c r="CA29" s="30">
        <v>21</v>
      </c>
      <c r="CB29" s="31">
        <f t="shared" si="59"/>
        <v>22.105263157894736</v>
      </c>
      <c r="CC29" s="30" t="s">
        <v>97</v>
      </c>
      <c r="CD29" s="32" t="s">
        <v>97</v>
      </c>
      <c r="CE29" s="32" t="s">
        <v>97</v>
      </c>
      <c r="CF29" s="30">
        <v>51</v>
      </c>
      <c r="CG29" s="30">
        <v>14</v>
      </c>
      <c r="CH29" s="31">
        <f t="shared" si="80"/>
        <v>27.450980392156865</v>
      </c>
      <c r="CI29" s="30">
        <v>23</v>
      </c>
      <c r="CJ29" s="30">
        <v>20</v>
      </c>
      <c r="CK29" s="31">
        <f t="shared" si="67"/>
        <v>86.956521739130437</v>
      </c>
      <c r="CL29" s="30">
        <v>7</v>
      </c>
      <c r="CM29" s="33" t="s">
        <v>7</v>
      </c>
      <c r="CN29" s="34" t="s">
        <v>7</v>
      </c>
      <c r="CO29" s="30">
        <v>14</v>
      </c>
      <c r="CP29" s="30">
        <v>0</v>
      </c>
      <c r="CQ29" s="31">
        <f t="shared" si="79"/>
        <v>0</v>
      </c>
      <c r="CR29" s="30">
        <v>18</v>
      </c>
      <c r="CS29" s="30">
        <v>0</v>
      </c>
      <c r="CT29" s="31">
        <f>CS29/CR29*100</f>
        <v>0</v>
      </c>
      <c r="CU29" s="30" t="s">
        <v>97</v>
      </c>
      <c r="CV29" s="32" t="s">
        <v>97</v>
      </c>
      <c r="CW29" s="32" t="s">
        <v>97</v>
      </c>
      <c r="CX29" s="30" t="s">
        <v>97</v>
      </c>
      <c r="CY29" s="32" t="s">
        <v>97</v>
      </c>
      <c r="CZ29" s="32" t="s">
        <v>97</v>
      </c>
      <c r="DA29" s="30">
        <v>41</v>
      </c>
      <c r="DB29" s="35">
        <v>1</v>
      </c>
      <c r="DC29" s="36">
        <f t="shared" si="73"/>
        <v>2.4390243902439024</v>
      </c>
      <c r="DD29" s="37">
        <v>145</v>
      </c>
      <c r="DE29" s="37">
        <v>29</v>
      </c>
      <c r="DF29" s="40">
        <f t="shared" si="43"/>
        <v>20</v>
      </c>
      <c r="DG29" s="30">
        <v>99</v>
      </c>
      <c r="DH29" s="38">
        <v>29</v>
      </c>
      <c r="DI29" s="39">
        <f t="shared" ref="DI29:DI34" si="81">DH29/DG29*100</f>
        <v>29.292929292929294</v>
      </c>
    </row>
    <row r="30" spans="1:113" x14ac:dyDescent="0.25">
      <c r="A30" t="s">
        <v>113</v>
      </c>
      <c r="B30" t="s">
        <v>124</v>
      </c>
      <c r="C30" s="30">
        <v>12</v>
      </c>
      <c r="D30" s="30">
        <v>7</v>
      </c>
      <c r="E30" s="31">
        <f t="shared" si="65"/>
        <v>58.333333333333336</v>
      </c>
      <c r="F30" s="30">
        <v>14</v>
      </c>
      <c r="G30" s="30">
        <v>7</v>
      </c>
      <c r="H30" s="31">
        <f t="shared" si="68"/>
        <v>50</v>
      </c>
      <c r="I30" s="30">
        <v>3</v>
      </c>
      <c r="J30" s="33" t="s">
        <v>7</v>
      </c>
      <c r="K30" s="34" t="s">
        <v>7</v>
      </c>
      <c r="L30" s="30">
        <v>8</v>
      </c>
      <c r="M30" s="33" t="s">
        <v>7</v>
      </c>
      <c r="N30" s="34" t="s">
        <v>7</v>
      </c>
      <c r="O30" s="30" t="s">
        <v>97</v>
      </c>
      <c r="P30" s="32" t="s">
        <v>97</v>
      </c>
      <c r="Q30" s="32" t="s">
        <v>97</v>
      </c>
      <c r="R30" s="30" t="s">
        <v>97</v>
      </c>
      <c r="S30" s="32" t="s">
        <v>97</v>
      </c>
      <c r="T30" s="32" t="s">
        <v>97</v>
      </c>
      <c r="U30" s="30" t="s">
        <v>97</v>
      </c>
      <c r="V30" s="32" t="s">
        <v>97</v>
      </c>
      <c r="W30" s="32" t="s">
        <v>97</v>
      </c>
      <c r="X30" s="30" t="s">
        <v>97</v>
      </c>
      <c r="Y30" s="32" t="s">
        <v>97</v>
      </c>
      <c r="Z30" s="32" t="s">
        <v>97</v>
      </c>
      <c r="AA30" s="30">
        <v>6</v>
      </c>
      <c r="AB30" s="30" t="s">
        <v>7</v>
      </c>
      <c r="AC30" s="30" t="s">
        <v>7</v>
      </c>
      <c r="AD30" s="30">
        <v>42</v>
      </c>
      <c r="AE30" s="30">
        <v>12</v>
      </c>
      <c r="AF30" s="31">
        <f t="shared" si="71"/>
        <v>28.571428571428569</v>
      </c>
      <c r="AG30" s="30">
        <v>17</v>
      </c>
      <c r="AH30" s="30">
        <v>3</v>
      </c>
      <c r="AI30" s="31">
        <f t="shared" si="76"/>
        <v>17.647058823529413</v>
      </c>
      <c r="AJ30" s="30" t="s">
        <v>97</v>
      </c>
      <c r="AK30" s="32" t="s">
        <v>97</v>
      </c>
      <c r="AL30" s="32" t="s">
        <v>97</v>
      </c>
      <c r="AM30" s="30" t="s">
        <v>97</v>
      </c>
      <c r="AN30" s="32" t="s">
        <v>97</v>
      </c>
      <c r="AO30" s="32" t="s">
        <v>97</v>
      </c>
      <c r="AP30" s="30" t="s">
        <v>97</v>
      </c>
      <c r="AQ30" s="32" t="s">
        <v>97</v>
      </c>
      <c r="AR30" s="32" t="s">
        <v>97</v>
      </c>
      <c r="AS30" s="30">
        <v>44</v>
      </c>
      <c r="AT30" s="30">
        <v>9</v>
      </c>
      <c r="AU30" s="31">
        <f t="shared" si="57"/>
        <v>20.454545454545457</v>
      </c>
      <c r="AV30" s="30" t="s">
        <v>97</v>
      </c>
      <c r="AW30" s="32" t="s">
        <v>97</v>
      </c>
      <c r="AX30" s="32" t="s">
        <v>97</v>
      </c>
      <c r="AY30" s="30" t="s">
        <v>97</v>
      </c>
      <c r="AZ30" s="32" t="s">
        <v>97</v>
      </c>
      <c r="BA30" s="32" t="s">
        <v>97</v>
      </c>
      <c r="BB30" s="30">
        <v>4</v>
      </c>
      <c r="BC30" s="33" t="s">
        <v>7</v>
      </c>
      <c r="BD30" s="34" t="s">
        <v>7</v>
      </c>
      <c r="BE30" s="30">
        <v>1</v>
      </c>
      <c r="BF30" s="33" t="s">
        <v>7</v>
      </c>
      <c r="BG30" s="34" t="s">
        <v>7</v>
      </c>
      <c r="BH30" s="30" t="s">
        <v>97</v>
      </c>
      <c r="BI30" s="32" t="s">
        <v>97</v>
      </c>
      <c r="BJ30" s="32" t="s">
        <v>97</v>
      </c>
      <c r="BK30" s="30" t="s">
        <v>97</v>
      </c>
      <c r="BL30" s="32" t="s">
        <v>97</v>
      </c>
      <c r="BM30" s="32" t="s">
        <v>97</v>
      </c>
      <c r="BN30" s="30">
        <v>23</v>
      </c>
      <c r="BO30" s="30">
        <v>0</v>
      </c>
      <c r="BP30" s="31">
        <f t="shared" ref="BP30:BP35" si="82">BO30/BN30*100</f>
        <v>0</v>
      </c>
      <c r="BQ30" s="30" t="s">
        <v>97</v>
      </c>
      <c r="BR30" s="32" t="s">
        <v>97</v>
      </c>
      <c r="BS30" s="32" t="s">
        <v>97</v>
      </c>
      <c r="BT30" s="30">
        <v>1</v>
      </c>
      <c r="BU30" s="33" t="s">
        <v>7</v>
      </c>
      <c r="BV30" s="34" t="s">
        <v>7</v>
      </c>
      <c r="BW30" s="30">
        <v>1</v>
      </c>
      <c r="BX30" s="33" t="s">
        <v>7</v>
      </c>
      <c r="BY30" s="34" t="s">
        <v>7</v>
      </c>
      <c r="BZ30" s="30">
        <v>85</v>
      </c>
      <c r="CA30" s="30">
        <v>4</v>
      </c>
      <c r="CB30" s="31">
        <f t="shared" si="59"/>
        <v>4.7058823529411766</v>
      </c>
      <c r="CC30" s="30" t="s">
        <v>97</v>
      </c>
      <c r="CD30" s="32" t="s">
        <v>97</v>
      </c>
      <c r="CE30" s="32" t="s">
        <v>97</v>
      </c>
      <c r="CF30" s="30" t="s">
        <v>97</v>
      </c>
      <c r="CG30" s="32" t="s">
        <v>97</v>
      </c>
      <c r="CH30" s="32" t="s">
        <v>97</v>
      </c>
      <c r="CI30" s="30">
        <v>17</v>
      </c>
      <c r="CJ30" s="30">
        <v>17</v>
      </c>
      <c r="CK30" s="31">
        <f t="shared" si="67"/>
        <v>100</v>
      </c>
      <c r="CL30" s="30">
        <v>21</v>
      </c>
      <c r="CM30" s="30">
        <v>6</v>
      </c>
      <c r="CN30" s="31">
        <f>CM30/CL30*100</f>
        <v>28.571428571428569</v>
      </c>
      <c r="CO30" s="30">
        <v>16</v>
      </c>
      <c r="CP30" s="30">
        <v>0</v>
      </c>
      <c r="CQ30" s="31">
        <f t="shared" si="79"/>
        <v>0</v>
      </c>
      <c r="CR30" s="30">
        <v>4</v>
      </c>
      <c r="CS30" s="33" t="s">
        <v>7</v>
      </c>
      <c r="CT30" s="34" t="s">
        <v>7</v>
      </c>
      <c r="CU30" s="30" t="s">
        <v>97</v>
      </c>
      <c r="CV30" s="32" t="s">
        <v>97</v>
      </c>
      <c r="CW30" s="32" t="s">
        <v>97</v>
      </c>
      <c r="CX30" s="30">
        <v>10</v>
      </c>
      <c r="CY30" s="30">
        <v>8</v>
      </c>
      <c r="CZ30" s="31">
        <f>CY30/CX30*100</f>
        <v>80</v>
      </c>
      <c r="DA30" s="30">
        <v>48</v>
      </c>
      <c r="DB30" s="35">
        <v>7</v>
      </c>
      <c r="DC30" s="36">
        <f t="shared" si="73"/>
        <v>14.583333333333334</v>
      </c>
      <c r="DD30" s="37">
        <v>29</v>
      </c>
      <c r="DE30" s="37">
        <v>4</v>
      </c>
      <c r="DF30" s="40">
        <f t="shared" si="43"/>
        <v>13.793103448275861</v>
      </c>
      <c r="DG30" s="30">
        <v>41</v>
      </c>
      <c r="DH30" s="38">
        <v>3</v>
      </c>
      <c r="DI30" s="39">
        <f t="shared" si="81"/>
        <v>7.3170731707317067</v>
      </c>
    </row>
    <row r="31" spans="1:113" x14ac:dyDescent="0.25">
      <c r="A31" t="s">
        <v>113</v>
      </c>
      <c r="B31" t="s">
        <v>125</v>
      </c>
      <c r="C31" s="30">
        <v>93</v>
      </c>
      <c r="D31" s="30">
        <v>64</v>
      </c>
      <c r="E31" s="31">
        <f t="shared" si="65"/>
        <v>68.817204301075279</v>
      </c>
      <c r="F31" s="30">
        <v>68</v>
      </c>
      <c r="G31" s="30">
        <v>47</v>
      </c>
      <c r="H31" s="31">
        <f t="shared" si="68"/>
        <v>69.117647058823522</v>
      </c>
      <c r="I31" s="30">
        <v>18</v>
      </c>
      <c r="J31" s="30">
        <v>17</v>
      </c>
      <c r="K31" s="31">
        <f>J31/I31*100</f>
        <v>94.444444444444443</v>
      </c>
      <c r="L31" s="30">
        <v>7</v>
      </c>
      <c r="M31" s="33" t="s">
        <v>7</v>
      </c>
      <c r="N31" s="34" t="s">
        <v>7</v>
      </c>
      <c r="O31" s="30" t="s">
        <v>97</v>
      </c>
      <c r="P31" s="32" t="s">
        <v>97</v>
      </c>
      <c r="Q31" s="32" t="s">
        <v>97</v>
      </c>
      <c r="R31" s="30" t="s">
        <v>97</v>
      </c>
      <c r="S31" s="32" t="s">
        <v>97</v>
      </c>
      <c r="T31" s="32" t="s">
        <v>97</v>
      </c>
      <c r="U31" s="30" t="s">
        <v>97</v>
      </c>
      <c r="V31" s="32" t="s">
        <v>97</v>
      </c>
      <c r="W31" s="32" t="s">
        <v>97</v>
      </c>
      <c r="X31" s="30">
        <v>34</v>
      </c>
      <c r="Y31" s="30">
        <v>30</v>
      </c>
      <c r="Z31" s="31">
        <f>Y31/X31*100</f>
        <v>88.235294117647058</v>
      </c>
      <c r="AA31" s="30">
        <v>127</v>
      </c>
      <c r="AB31" s="30">
        <v>91</v>
      </c>
      <c r="AC31" s="31">
        <f t="shared" ref="AC31:AC39" si="83">AB31/AA31*100</f>
        <v>71.653543307086608</v>
      </c>
      <c r="AD31" s="30">
        <v>80</v>
      </c>
      <c r="AE31" s="30">
        <v>46</v>
      </c>
      <c r="AF31" s="31">
        <f t="shared" si="71"/>
        <v>57.499999999999993</v>
      </c>
      <c r="AG31" s="30">
        <v>93</v>
      </c>
      <c r="AH31" s="30">
        <v>53</v>
      </c>
      <c r="AI31" s="31">
        <f t="shared" si="76"/>
        <v>56.98924731182796</v>
      </c>
      <c r="AJ31" s="30" t="s">
        <v>97</v>
      </c>
      <c r="AK31" s="32" t="s">
        <v>97</v>
      </c>
      <c r="AL31" s="32" t="s">
        <v>97</v>
      </c>
      <c r="AM31" s="30">
        <v>5</v>
      </c>
      <c r="AN31" s="33" t="s">
        <v>7</v>
      </c>
      <c r="AO31" s="34" t="s">
        <v>7</v>
      </c>
      <c r="AP31" s="30" t="s">
        <v>97</v>
      </c>
      <c r="AQ31" s="32" t="s">
        <v>97</v>
      </c>
      <c r="AR31" s="32" t="s">
        <v>97</v>
      </c>
      <c r="AS31" s="30">
        <v>185</v>
      </c>
      <c r="AT31" s="30">
        <v>61</v>
      </c>
      <c r="AU31" s="31">
        <f t="shared" si="57"/>
        <v>32.972972972972975</v>
      </c>
      <c r="AV31" s="30" t="s">
        <v>97</v>
      </c>
      <c r="AW31" s="32" t="s">
        <v>97</v>
      </c>
      <c r="AX31" s="32" t="s">
        <v>97</v>
      </c>
      <c r="AY31" s="30" t="s">
        <v>97</v>
      </c>
      <c r="AZ31" s="32" t="s">
        <v>97</v>
      </c>
      <c r="BA31" s="32" t="s">
        <v>97</v>
      </c>
      <c r="BB31" s="30" t="s">
        <v>97</v>
      </c>
      <c r="BC31" s="32" t="s">
        <v>97</v>
      </c>
      <c r="BD31" s="32" t="s">
        <v>97</v>
      </c>
      <c r="BE31" s="30">
        <v>2</v>
      </c>
      <c r="BF31" s="33" t="s">
        <v>7</v>
      </c>
      <c r="BG31" s="34" t="s">
        <v>7</v>
      </c>
      <c r="BH31" s="30">
        <v>2</v>
      </c>
      <c r="BI31" s="33" t="s">
        <v>7</v>
      </c>
      <c r="BJ31" s="34" t="s">
        <v>7</v>
      </c>
      <c r="BK31" s="30">
        <v>3</v>
      </c>
      <c r="BL31" s="33" t="s">
        <v>7</v>
      </c>
      <c r="BM31" s="34" t="s">
        <v>7</v>
      </c>
      <c r="BN31" s="30">
        <v>19</v>
      </c>
      <c r="BO31" s="30">
        <v>7</v>
      </c>
      <c r="BP31" s="31">
        <f t="shared" si="82"/>
        <v>36.84210526315789</v>
      </c>
      <c r="BQ31" s="30" t="s">
        <v>97</v>
      </c>
      <c r="BR31" s="32" t="s">
        <v>97</v>
      </c>
      <c r="BS31" s="32" t="s">
        <v>97</v>
      </c>
      <c r="BT31" s="30" t="s">
        <v>97</v>
      </c>
      <c r="BU31" s="32" t="s">
        <v>97</v>
      </c>
      <c r="BV31" s="32" t="s">
        <v>97</v>
      </c>
      <c r="BW31" s="30" t="s">
        <v>97</v>
      </c>
      <c r="BX31" s="32" t="s">
        <v>97</v>
      </c>
      <c r="BY31" s="32" t="s">
        <v>97</v>
      </c>
      <c r="BZ31" s="30">
        <v>172</v>
      </c>
      <c r="CA31" s="30">
        <v>138</v>
      </c>
      <c r="CB31" s="31">
        <f t="shared" si="59"/>
        <v>80.232558139534888</v>
      </c>
      <c r="CC31" s="30" t="s">
        <v>97</v>
      </c>
      <c r="CD31" s="32" t="s">
        <v>97</v>
      </c>
      <c r="CE31" s="32" t="s">
        <v>97</v>
      </c>
      <c r="CF31" s="30">
        <v>31</v>
      </c>
      <c r="CG31" s="30">
        <v>23</v>
      </c>
      <c r="CH31" s="31">
        <f>CG31/CF31*100</f>
        <v>74.193548387096769</v>
      </c>
      <c r="CI31" s="30">
        <v>12</v>
      </c>
      <c r="CJ31" s="30">
        <v>11</v>
      </c>
      <c r="CK31" s="31">
        <f t="shared" si="67"/>
        <v>91.666666666666657</v>
      </c>
      <c r="CL31" s="30" t="s">
        <v>97</v>
      </c>
      <c r="CM31" s="32" t="s">
        <v>97</v>
      </c>
      <c r="CN31" s="32" t="s">
        <v>97</v>
      </c>
      <c r="CO31" s="30">
        <v>35</v>
      </c>
      <c r="CP31" s="30">
        <v>7</v>
      </c>
      <c r="CQ31" s="31">
        <f t="shared" si="79"/>
        <v>20</v>
      </c>
      <c r="CR31" s="30">
        <v>2</v>
      </c>
      <c r="CS31" s="33" t="s">
        <v>7</v>
      </c>
      <c r="CT31" s="34" t="s">
        <v>7</v>
      </c>
      <c r="CU31" s="30" t="s">
        <v>97</v>
      </c>
      <c r="CV31" s="32" t="s">
        <v>97</v>
      </c>
      <c r="CW31" s="32" t="s">
        <v>97</v>
      </c>
      <c r="CX31" s="30">
        <v>2</v>
      </c>
      <c r="CY31" s="33" t="s">
        <v>7</v>
      </c>
      <c r="CZ31" s="34" t="s">
        <v>7</v>
      </c>
      <c r="DA31" s="30">
        <v>67</v>
      </c>
      <c r="DB31" s="35">
        <v>28</v>
      </c>
      <c r="DC31" s="36">
        <f t="shared" si="73"/>
        <v>41.791044776119399</v>
      </c>
      <c r="DD31" s="37">
        <v>64</v>
      </c>
      <c r="DE31" s="37">
        <v>32</v>
      </c>
      <c r="DF31" s="40">
        <f t="shared" si="43"/>
        <v>50</v>
      </c>
      <c r="DG31" s="30">
        <v>146</v>
      </c>
      <c r="DH31" s="38">
        <v>90</v>
      </c>
      <c r="DI31" s="39">
        <f t="shared" si="81"/>
        <v>61.643835616438359</v>
      </c>
    </row>
    <row r="32" spans="1:113" x14ac:dyDescent="0.25">
      <c r="A32" t="s">
        <v>113</v>
      </c>
      <c r="B32" t="s">
        <v>126</v>
      </c>
      <c r="C32" s="30">
        <v>21</v>
      </c>
      <c r="D32" s="30">
        <v>16</v>
      </c>
      <c r="E32" s="31">
        <f t="shared" si="65"/>
        <v>76.19047619047619</v>
      </c>
      <c r="F32" s="30">
        <v>20</v>
      </c>
      <c r="G32" s="30">
        <v>2</v>
      </c>
      <c r="H32" s="31">
        <f t="shared" si="68"/>
        <v>10</v>
      </c>
      <c r="I32" s="30">
        <v>1</v>
      </c>
      <c r="J32" s="33" t="s">
        <v>7</v>
      </c>
      <c r="K32" s="34" t="s">
        <v>7</v>
      </c>
      <c r="L32" s="30" t="s">
        <v>97</v>
      </c>
      <c r="M32" s="32" t="s">
        <v>97</v>
      </c>
      <c r="N32" s="32" t="s">
        <v>97</v>
      </c>
      <c r="O32" s="30" t="s">
        <v>97</v>
      </c>
      <c r="P32" s="32" t="s">
        <v>97</v>
      </c>
      <c r="Q32" s="32" t="s">
        <v>97</v>
      </c>
      <c r="R32" s="30" t="s">
        <v>97</v>
      </c>
      <c r="S32" s="32" t="s">
        <v>97</v>
      </c>
      <c r="T32" s="32" t="s">
        <v>97</v>
      </c>
      <c r="U32" s="30">
        <v>10</v>
      </c>
      <c r="V32" s="30">
        <v>1</v>
      </c>
      <c r="W32" s="31">
        <f>V32/U32*100</f>
        <v>10</v>
      </c>
      <c r="X32" s="30">
        <v>5</v>
      </c>
      <c r="Y32" s="33" t="s">
        <v>7</v>
      </c>
      <c r="Z32" s="34" t="s">
        <v>7</v>
      </c>
      <c r="AA32" s="30">
        <v>16</v>
      </c>
      <c r="AB32" s="30">
        <v>3</v>
      </c>
      <c r="AC32" s="31">
        <f t="shared" si="83"/>
        <v>18.75</v>
      </c>
      <c r="AD32" s="30">
        <v>41</v>
      </c>
      <c r="AE32" s="30">
        <v>15</v>
      </c>
      <c r="AF32" s="31">
        <f t="shared" si="71"/>
        <v>36.585365853658537</v>
      </c>
      <c r="AG32" s="30">
        <v>15</v>
      </c>
      <c r="AH32" s="30">
        <v>2</v>
      </c>
      <c r="AI32" s="31">
        <f t="shared" si="76"/>
        <v>13.333333333333334</v>
      </c>
      <c r="AJ32" s="30" t="s">
        <v>97</v>
      </c>
      <c r="AK32" s="32" t="s">
        <v>97</v>
      </c>
      <c r="AL32" s="32" t="s">
        <v>97</v>
      </c>
      <c r="AM32" s="30">
        <v>6</v>
      </c>
      <c r="AN32" s="33" t="s">
        <v>7</v>
      </c>
      <c r="AO32" s="34" t="s">
        <v>7</v>
      </c>
      <c r="AP32" s="30" t="s">
        <v>97</v>
      </c>
      <c r="AQ32" s="32" t="s">
        <v>97</v>
      </c>
      <c r="AR32" s="32" t="s">
        <v>97</v>
      </c>
      <c r="AS32" s="30">
        <v>18</v>
      </c>
      <c r="AT32" s="30">
        <v>3</v>
      </c>
      <c r="AU32" s="31">
        <f t="shared" si="57"/>
        <v>16.666666666666664</v>
      </c>
      <c r="AV32" s="30" t="s">
        <v>97</v>
      </c>
      <c r="AW32" s="32" t="s">
        <v>97</v>
      </c>
      <c r="AX32" s="32" t="s">
        <v>97</v>
      </c>
      <c r="AY32" s="30" t="s">
        <v>97</v>
      </c>
      <c r="AZ32" s="32" t="s">
        <v>97</v>
      </c>
      <c r="BA32" s="32" t="s">
        <v>97</v>
      </c>
      <c r="BB32" s="30" t="s">
        <v>97</v>
      </c>
      <c r="BC32" s="32" t="s">
        <v>97</v>
      </c>
      <c r="BD32" s="32" t="s">
        <v>97</v>
      </c>
      <c r="BE32" s="30" t="s">
        <v>97</v>
      </c>
      <c r="BF32" s="32" t="s">
        <v>97</v>
      </c>
      <c r="BG32" s="32" t="s">
        <v>97</v>
      </c>
      <c r="BH32" s="30">
        <v>66</v>
      </c>
      <c r="BI32" s="30">
        <v>9</v>
      </c>
      <c r="BJ32" s="31">
        <f>BI32/BH32*100</f>
        <v>13.636363636363635</v>
      </c>
      <c r="BK32" s="30" t="s">
        <v>97</v>
      </c>
      <c r="BL32" s="32" t="s">
        <v>97</v>
      </c>
      <c r="BM32" s="32" t="s">
        <v>97</v>
      </c>
      <c r="BN32" s="30">
        <v>10</v>
      </c>
      <c r="BO32" s="30">
        <v>0</v>
      </c>
      <c r="BP32" s="31">
        <f t="shared" si="82"/>
        <v>0</v>
      </c>
      <c r="BQ32" s="30" t="s">
        <v>97</v>
      </c>
      <c r="BR32" s="32" t="s">
        <v>97</v>
      </c>
      <c r="BS32" s="32" t="s">
        <v>97</v>
      </c>
      <c r="BT32" s="30" t="s">
        <v>97</v>
      </c>
      <c r="BU32" s="32" t="s">
        <v>97</v>
      </c>
      <c r="BV32" s="32" t="s">
        <v>97</v>
      </c>
      <c r="BW32" s="30" t="s">
        <v>97</v>
      </c>
      <c r="BX32" s="32" t="s">
        <v>97</v>
      </c>
      <c r="BY32" s="32" t="s">
        <v>97</v>
      </c>
      <c r="BZ32" s="30">
        <v>73</v>
      </c>
      <c r="CA32" s="30">
        <v>30</v>
      </c>
      <c r="CB32" s="31">
        <f t="shared" si="59"/>
        <v>41.095890410958901</v>
      </c>
      <c r="CC32" s="30" t="s">
        <v>97</v>
      </c>
      <c r="CD32" s="32" t="s">
        <v>97</v>
      </c>
      <c r="CE32" s="32" t="s">
        <v>97</v>
      </c>
      <c r="CF32" s="30" t="s">
        <v>97</v>
      </c>
      <c r="CG32" s="32" t="s">
        <v>97</v>
      </c>
      <c r="CH32" s="32" t="s">
        <v>97</v>
      </c>
      <c r="CI32" s="30">
        <v>29</v>
      </c>
      <c r="CJ32" s="30">
        <v>28</v>
      </c>
      <c r="CK32" s="31">
        <f t="shared" si="67"/>
        <v>96.551724137931032</v>
      </c>
      <c r="CL32" s="30">
        <v>19</v>
      </c>
      <c r="CM32" s="30">
        <v>16</v>
      </c>
      <c r="CN32" s="31">
        <f>CM32/CL32*100</f>
        <v>84.210526315789465</v>
      </c>
      <c r="CO32" s="30">
        <v>10</v>
      </c>
      <c r="CP32" s="30">
        <v>7</v>
      </c>
      <c r="CQ32" s="31">
        <f t="shared" si="79"/>
        <v>70</v>
      </c>
      <c r="CR32" s="30" t="s">
        <v>97</v>
      </c>
      <c r="CS32" s="32" t="s">
        <v>97</v>
      </c>
      <c r="CT32" s="32" t="s">
        <v>97</v>
      </c>
      <c r="CU32" s="30" t="s">
        <v>97</v>
      </c>
      <c r="CV32" s="32" t="s">
        <v>97</v>
      </c>
      <c r="CW32" s="32" t="s">
        <v>97</v>
      </c>
      <c r="CX32" s="30">
        <v>10</v>
      </c>
      <c r="CY32" s="30">
        <v>7</v>
      </c>
      <c r="CZ32" s="31">
        <f t="shared" ref="CZ32:CZ34" si="84">CY32/CX32*100</f>
        <v>70</v>
      </c>
      <c r="DA32" s="30">
        <v>16</v>
      </c>
      <c r="DB32" s="35">
        <v>0</v>
      </c>
      <c r="DC32" s="36">
        <f t="shared" si="73"/>
        <v>0</v>
      </c>
      <c r="DD32" s="37">
        <v>63</v>
      </c>
      <c r="DE32" s="37">
        <v>1</v>
      </c>
      <c r="DF32" s="40">
        <f t="shared" si="43"/>
        <v>1.5873015873015872</v>
      </c>
      <c r="DG32" s="30">
        <v>45</v>
      </c>
      <c r="DH32" s="38">
        <v>5</v>
      </c>
      <c r="DI32" s="39">
        <f t="shared" si="81"/>
        <v>11.111111111111111</v>
      </c>
    </row>
    <row r="33" spans="1:113" x14ac:dyDescent="0.25">
      <c r="A33" t="s">
        <v>113</v>
      </c>
      <c r="B33" t="s">
        <v>127</v>
      </c>
      <c r="C33" s="30">
        <v>92</v>
      </c>
      <c r="D33" s="30">
        <v>69</v>
      </c>
      <c r="E33" s="31">
        <f t="shared" si="65"/>
        <v>75</v>
      </c>
      <c r="F33" s="30">
        <v>53</v>
      </c>
      <c r="G33" s="30">
        <v>49</v>
      </c>
      <c r="H33" s="31">
        <f t="shared" si="68"/>
        <v>92.452830188679243</v>
      </c>
      <c r="I33" s="30">
        <v>20</v>
      </c>
      <c r="J33" s="30">
        <v>20</v>
      </c>
      <c r="K33" s="31">
        <f t="shared" ref="K33:K35" si="85">J33/I33*100</f>
        <v>100</v>
      </c>
      <c r="L33" s="30">
        <v>59</v>
      </c>
      <c r="M33" s="30">
        <v>35</v>
      </c>
      <c r="N33" s="31">
        <f t="shared" ref="N33:N34" si="86">M33/L33*100</f>
        <v>59.322033898305079</v>
      </c>
      <c r="O33" s="30" t="s">
        <v>97</v>
      </c>
      <c r="P33" s="32" t="s">
        <v>97</v>
      </c>
      <c r="Q33" s="32" t="s">
        <v>97</v>
      </c>
      <c r="R33" s="30" t="s">
        <v>97</v>
      </c>
      <c r="S33" s="32" t="s">
        <v>97</v>
      </c>
      <c r="T33" s="32" t="s">
        <v>97</v>
      </c>
      <c r="U33" s="30" t="s">
        <v>97</v>
      </c>
      <c r="V33" s="32" t="s">
        <v>97</v>
      </c>
      <c r="W33" s="32" t="s">
        <v>97</v>
      </c>
      <c r="X33" s="30">
        <v>50</v>
      </c>
      <c r="Y33" s="30">
        <v>42</v>
      </c>
      <c r="Z33" s="31">
        <f t="shared" ref="Z33:Z35" si="87">Y33/X33*100</f>
        <v>84</v>
      </c>
      <c r="AA33" s="30">
        <v>100</v>
      </c>
      <c r="AB33" s="30">
        <v>81</v>
      </c>
      <c r="AC33" s="31">
        <f t="shared" si="83"/>
        <v>81</v>
      </c>
      <c r="AD33" s="30">
        <v>82</v>
      </c>
      <c r="AE33" s="30">
        <v>69</v>
      </c>
      <c r="AF33" s="31">
        <f t="shared" si="71"/>
        <v>84.146341463414629</v>
      </c>
      <c r="AG33" s="30">
        <v>85</v>
      </c>
      <c r="AH33" s="30">
        <v>43</v>
      </c>
      <c r="AI33" s="31">
        <f t="shared" si="76"/>
        <v>50.588235294117645</v>
      </c>
      <c r="AJ33" s="30">
        <v>20</v>
      </c>
      <c r="AK33" s="30">
        <v>17</v>
      </c>
      <c r="AL33" s="31">
        <f t="shared" ref="AL33:AL34" si="88">AK33/AJ33*100</f>
        <v>85</v>
      </c>
      <c r="AM33" s="30" t="s">
        <v>97</v>
      </c>
      <c r="AN33" s="32" t="s">
        <v>97</v>
      </c>
      <c r="AO33" s="32" t="s">
        <v>97</v>
      </c>
      <c r="AP33" s="30">
        <v>3</v>
      </c>
      <c r="AQ33" s="33" t="s">
        <v>7</v>
      </c>
      <c r="AR33" s="34" t="s">
        <v>7</v>
      </c>
      <c r="AS33" s="30">
        <v>91</v>
      </c>
      <c r="AT33" s="30">
        <v>67</v>
      </c>
      <c r="AU33" s="31">
        <f t="shared" si="57"/>
        <v>73.626373626373635</v>
      </c>
      <c r="AV33" s="30" t="s">
        <v>97</v>
      </c>
      <c r="AW33" s="32" t="s">
        <v>97</v>
      </c>
      <c r="AX33" s="32" t="s">
        <v>97</v>
      </c>
      <c r="AY33" s="30" t="s">
        <v>97</v>
      </c>
      <c r="AZ33" s="32" t="s">
        <v>97</v>
      </c>
      <c r="BA33" s="32" t="s">
        <v>97</v>
      </c>
      <c r="BB33" s="30" t="s">
        <v>97</v>
      </c>
      <c r="BC33" s="32" t="s">
        <v>97</v>
      </c>
      <c r="BD33" s="32" t="s">
        <v>97</v>
      </c>
      <c r="BE33" s="30">
        <v>46</v>
      </c>
      <c r="BF33" s="30">
        <v>45</v>
      </c>
      <c r="BG33" s="31">
        <f>BF33/BE33*100</f>
        <v>97.826086956521735</v>
      </c>
      <c r="BH33" s="30" t="s">
        <v>97</v>
      </c>
      <c r="BI33" s="32" t="s">
        <v>97</v>
      </c>
      <c r="BJ33" s="32" t="s">
        <v>97</v>
      </c>
      <c r="BK33" s="30">
        <v>5</v>
      </c>
      <c r="BL33" s="33" t="s">
        <v>7</v>
      </c>
      <c r="BM33" s="34" t="s">
        <v>7</v>
      </c>
      <c r="BN33" s="30">
        <v>29</v>
      </c>
      <c r="BO33" s="30">
        <v>20</v>
      </c>
      <c r="BP33" s="31">
        <f t="shared" si="82"/>
        <v>68.965517241379317</v>
      </c>
      <c r="BQ33" s="30">
        <v>13</v>
      </c>
      <c r="BR33" s="30">
        <v>6</v>
      </c>
      <c r="BS33" s="31">
        <f>BR33/BQ33*100</f>
        <v>46.153846153846153</v>
      </c>
      <c r="BT33" s="30" t="s">
        <v>97</v>
      </c>
      <c r="BU33" s="32" t="s">
        <v>97</v>
      </c>
      <c r="BV33" s="32" t="s">
        <v>97</v>
      </c>
      <c r="BW33" s="30">
        <v>14</v>
      </c>
      <c r="BX33" s="30">
        <v>14</v>
      </c>
      <c r="BY33" s="31">
        <f>BX33/BW33*100</f>
        <v>100</v>
      </c>
      <c r="BZ33" s="30">
        <v>176</v>
      </c>
      <c r="CA33" s="30">
        <v>128</v>
      </c>
      <c r="CB33" s="31">
        <f t="shared" si="59"/>
        <v>72.727272727272734</v>
      </c>
      <c r="CC33" s="30">
        <v>18</v>
      </c>
      <c r="CD33" s="30">
        <v>18</v>
      </c>
      <c r="CE33" s="31">
        <f>CD33/CC33*100</f>
        <v>100</v>
      </c>
      <c r="CF33" s="30">
        <v>25</v>
      </c>
      <c r="CG33" s="30">
        <v>25</v>
      </c>
      <c r="CH33" s="31">
        <f>CG33/CF33*100</f>
        <v>100</v>
      </c>
      <c r="CI33" s="30">
        <v>59</v>
      </c>
      <c r="CJ33" s="30">
        <v>52</v>
      </c>
      <c r="CK33" s="31">
        <f t="shared" si="67"/>
        <v>88.135593220338976</v>
      </c>
      <c r="CL33" s="30">
        <v>22</v>
      </c>
      <c r="CM33" s="30">
        <v>18</v>
      </c>
      <c r="CN33" s="31">
        <f>CM33/CL33*100</f>
        <v>81.818181818181827</v>
      </c>
      <c r="CO33" s="30">
        <v>21</v>
      </c>
      <c r="CP33" s="30">
        <v>15</v>
      </c>
      <c r="CQ33" s="31">
        <f t="shared" si="79"/>
        <v>71.428571428571431</v>
      </c>
      <c r="CR33" s="30">
        <v>22</v>
      </c>
      <c r="CS33" s="30">
        <v>17</v>
      </c>
      <c r="CT33" s="31">
        <f>CS33/CR33*100</f>
        <v>77.272727272727266</v>
      </c>
      <c r="CU33" s="30" t="s">
        <v>97</v>
      </c>
      <c r="CV33" s="32" t="s">
        <v>97</v>
      </c>
      <c r="CW33" s="32" t="s">
        <v>97</v>
      </c>
      <c r="CX33" s="30">
        <v>12</v>
      </c>
      <c r="CY33" s="30">
        <v>9</v>
      </c>
      <c r="CZ33" s="31">
        <f t="shared" si="84"/>
        <v>75</v>
      </c>
      <c r="DA33" s="30">
        <v>154</v>
      </c>
      <c r="DB33" s="35">
        <v>115</v>
      </c>
      <c r="DC33" s="36">
        <f t="shared" si="73"/>
        <v>74.675324675324674</v>
      </c>
      <c r="DD33" s="37">
        <v>170</v>
      </c>
      <c r="DE33" s="37">
        <v>94</v>
      </c>
      <c r="DF33" s="40">
        <f t="shared" si="43"/>
        <v>55.294117647058826</v>
      </c>
      <c r="DG33" s="30">
        <v>155</v>
      </c>
      <c r="DH33" s="38">
        <v>124</v>
      </c>
      <c r="DI33" s="39">
        <f t="shared" si="81"/>
        <v>80</v>
      </c>
    </row>
    <row r="34" spans="1:113" x14ac:dyDescent="0.25">
      <c r="A34" t="s">
        <v>113</v>
      </c>
      <c r="B34" t="s">
        <v>128</v>
      </c>
      <c r="C34" s="30">
        <v>49</v>
      </c>
      <c r="D34" s="30">
        <v>33</v>
      </c>
      <c r="E34" s="31">
        <f t="shared" si="65"/>
        <v>67.346938775510196</v>
      </c>
      <c r="F34" s="30">
        <v>46</v>
      </c>
      <c r="G34" s="30">
        <v>31</v>
      </c>
      <c r="H34" s="31">
        <f t="shared" si="68"/>
        <v>67.391304347826093</v>
      </c>
      <c r="I34" s="30">
        <v>23</v>
      </c>
      <c r="J34" s="30">
        <v>23</v>
      </c>
      <c r="K34" s="31">
        <f t="shared" si="85"/>
        <v>100</v>
      </c>
      <c r="L34" s="30">
        <v>20</v>
      </c>
      <c r="M34" s="30">
        <v>13</v>
      </c>
      <c r="N34" s="31">
        <f t="shared" si="86"/>
        <v>65</v>
      </c>
      <c r="O34" s="30">
        <v>1</v>
      </c>
      <c r="P34" s="33" t="s">
        <v>7</v>
      </c>
      <c r="Q34" s="34" t="s">
        <v>7</v>
      </c>
      <c r="R34" s="30">
        <v>21</v>
      </c>
      <c r="S34" s="30">
        <v>9</v>
      </c>
      <c r="T34" s="31">
        <v>12.3</v>
      </c>
      <c r="U34" s="30">
        <v>16</v>
      </c>
      <c r="V34" s="30">
        <v>6</v>
      </c>
      <c r="W34" s="31">
        <f t="shared" ref="W34:W35" si="89">V34/U34*100</f>
        <v>37.5</v>
      </c>
      <c r="X34" s="30">
        <v>24</v>
      </c>
      <c r="Y34" s="30">
        <v>18</v>
      </c>
      <c r="Z34" s="31">
        <f t="shared" si="87"/>
        <v>75</v>
      </c>
      <c r="AA34" s="30">
        <v>98</v>
      </c>
      <c r="AB34" s="30">
        <v>65</v>
      </c>
      <c r="AC34" s="31">
        <f t="shared" si="83"/>
        <v>66.326530612244895</v>
      </c>
      <c r="AD34" s="30">
        <v>87</v>
      </c>
      <c r="AE34" s="30">
        <v>55</v>
      </c>
      <c r="AF34" s="31">
        <f t="shared" si="71"/>
        <v>63.218390804597703</v>
      </c>
      <c r="AG34" s="30">
        <v>57</v>
      </c>
      <c r="AH34" s="30">
        <v>25</v>
      </c>
      <c r="AI34" s="31">
        <f t="shared" si="76"/>
        <v>43.859649122807014</v>
      </c>
      <c r="AJ34" s="30">
        <v>57</v>
      </c>
      <c r="AK34" s="30">
        <v>26</v>
      </c>
      <c r="AL34" s="31">
        <f t="shared" si="88"/>
        <v>45.614035087719294</v>
      </c>
      <c r="AM34" s="30" t="s">
        <v>97</v>
      </c>
      <c r="AN34" s="32" t="s">
        <v>97</v>
      </c>
      <c r="AO34" s="32" t="s">
        <v>97</v>
      </c>
      <c r="AP34" s="30">
        <v>14</v>
      </c>
      <c r="AQ34" s="30">
        <v>5</v>
      </c>
      <c r="AR34" s="31">
        <f>AQ34/AP34*100</f>
        <v>35.714285714285715</v>
      </c>
      <c r="AS34" s="30">
        <v>132</v>
      </c>
      <c r="AT34" s="30">
        <v>70</v>
      </c>
      <c r="AU34" s="31">
        <f t="shared" si="57"/>
        <v>53.030303030303031</v>
      </c>
      <c r="AV34" s="30" t="s">
        <v>97</v>
      </c>
      <c r="AW34" s="32" t="s">
        <v>97</v>
      </c>
      <c r="AX34" s="32" t="s">
        <v>97</v>
      </c>
      <c r="AY34" s="30">
        <v>1</v>
      </c>
      <c r="AZ34" s="33" t="s">
        <v>7</v>
      </c>
      <c r="BA34" s="34" t="s">
        <v>7</v>
      </c>
      <c r="BB34" s="30" t="s">
        <v>97</v>
      </c>
      <c r="BC34" s="32" t="s">
        <v>97</v>
      </c>
      <c r="BD34" s="32" t="s">
        <v>97</v>
      </c>
      <c r="BE34" s="30">
        <v>5</v>
      </c>
      <c r="BF34" s="33" t="s">
        <v>7</v>
      </c>
      <c r="BG34" s="34" t="s">
        <v>7</v>
      </c>
      <c r="BH34" s="30">
        <v>144</v>
      </c>
      <c r="BI34" s="30">
        <v>38</v>
      </c>
      <c r="BJ34" s="31">
        <f>BI34/BH34*100</f>
        <v>26.388888888888889</v>
      </c>
      <c r="BK34" s="30">
        <v>10</v>
      </c>
      <c r="BL34" s="30">
        <v>2</v>
      </c>
      <c r="BM34" s="31">
        <f>BL34/BK34*100</f>
        <v>20</v>
      </c>
      <c r="BN34" s="30">
        <v>22</v>
      </c>
      <c r="BO34" s="30">
        <v>8</v>
      </c>
      <c r="BP34" s="31">
        <f t="shared" si="82"/>
        <v>36.363636363636367</v>
      </c>
      <c r="BQ34" s="30" t="s">
        <v>97</v>
      </c>
      <c r="BR34" s="32" t="s">
        <v>97</v>
      </c>
      <c r="BS34" s="32" t="s">
        <v>97</v>
      </c>
      <c r="BT34" s="30" t="s">
        <v>97</v>
      </c>
      <c r="BU34" s="32" t="s">
        <v>97</v>
      </c>
      <c r="BV34" s="32" t="s">
        <v>97</v>
      </c>
      <c r="BW34" s="30" t="s">
        <v>97</v>
      </c>
      <c r="BX34" s="32" t="s">
        <v>97</v>
      </c>
      <c r="BY34" s="32" t="s">
        <v>97</v>
      </c>
      <c r="BZ34" s="30">
        <v>352</v>
      </c>
      <c r="CA34" s="30">
        <v>188</v>
      </c>
      <c r="CB34" s="31">
        <f t="shared" si="59"/>
        <v>53.409090909090907</v>
      </c>
      <c r="CC34" s="30">
        <v>41</v>
      </c>
      <c r="CD34" s="30">
        <v>20</v>
      </c>
      <c r="CE34" s="31">
        <f>CD34/CC34*100</f>
        <v>48.780487804878049</v>
      </c>
      <c r="CF34" s="30">
        <v>34</v>
      </c>
      <c r="CG34" s="30">
        <v>32</v>
      </c>
      <c r="CH34" s="31">
        <f>CG34/CF34*100</f>
        <v>94.117647058823522</v>
      </c>
      <c r="CI34" s="30">
        <v>59</v>
      </c>
      <c r="CJ34" s="30">
        <v>59</v>
      </c>
      <c r="CK34" s="31">
        <f t="shared" si="67"/>
        <v>100</v>
      </c>
      <c r="CL34" s="30">
        <v>20</v>
      </c>
      <c r="CM34" s="30">
        <v>18</v>
      </c>
      <c r="CN34" s="31">
        <f>CM34/CL34*100</f>
        <v>90</v>
      </c>
      <c r="CO34" s="30">
        <v>37</v>
      </c>
      <c r="CP34" s="30">
        <v>16</v>
      </c>
      <c r="CQ34" s="31">
        <f t="shared" si="79"/>
        <v>43.243243243243242</v>
      </c>
      <c r="CR34" s="30" t="s">
        <v>97</v>
      </c>
      <c r="CS34" s="32" t="s">
        <v>97</v>
      </c>
      <c r="CT34" s="32" t="s">
        <v>97</v>
      </c>
      <c r="CU34" s="30" t="s">
        <v>97</v>
      </c>
      <c r="CV34" s="32" t="s">
        <v>97</v>
      </c>
      <c r="CW34" s="32" t="s">
        <v>97</v>
      </c>
      <c r="CX34" s="30">
        <v>11</v>
      </c>
      <c r="CY34" s="30">
        <v>11</v>
      </c>
      <c r="CZ34" s="31">
        <f t="shared" si="84"/>
        <v>100</v>
      </c>
      <c r="DA34" s="30">
        <v>145</v>
      </c>
      <c r="DB34" s="35">
        <v>43</v>
      </c>
      <c r="DC34" s="36">
        <f t="shared" si="73"/>
        <v>29.655172413793103</v>
      </c>
      <c r="DD34" s="37">
        <v>177</v>
      </c>
      <c r="DE34" s="37">
        <v>75</v>
      </c>
      <c r="DF34" s="40">
        <f t="shared" si="43"/>
        <v>42.372881355932201</v>
      </c>
      <c r="DG34" s="30">
        <v>160</v>
      </c>
      <c r="DH34" s="38">
        <v>109</v>
      </c>
      <c r="DI34" s="39">
        <f t="shared" si="81"/>
        <v>68.125</v>
      </c>
    </row>
    <row r="35" spans="1:113" x14ac:dyDescent="0.25">
      <c r="A35" t="s">
        <v>129</v>
      </c>
      <c r="B35" t="s">
        <v>130</v>
      </c>
      <c r="C35" s="30">
        <v>22</v>
      </c>
      <c r="D35" s="30">
        <v>8</v>
      </c>
      <c r="E35" s="31">
        <f t="shared" si="65"/>
        <v>36.363636363636367</v>
      </c>
      <c r="F35" s="30">
        <v>12</v>
      </c>
      <c r="G35" s="30">
        <v>0</v>
      </c>
      <c r="H35" s="31">
        <f t="shared" si="68"/>
        <v>0</v>
      </c>
      <c r="I35" s="30">
        <v>10</v>
      </c>
      <c r="J35" s="30">
        <v>1</v>
      </c>
      <c r="K35" s="31">
        <f t="shared" si="85"/>
        <v>10</v>
      </c>
      <c r="L35" s="30" t="s">
        <v>97</v>
      </c>
      <c r="M35" s="32" t="s">
        <v>97</v>
      </c>
      <c r="N35" s="32" t="s">
        <v>97</v>
      </c>
      <c r="O35" s="30" t="s">
        <v>97</v>
      </c>
      <c r="P35" s="32" t="s">
        <v>97</v>
      </c>
      <c r="Q35" s="32" t="s">
        <v>97</v>
      </c>
      <c r="R35" s="30" t="s">
        <v>97</v>
      </c>
      <c r="S35" s="32" t="s">
        <v>97</v>
      </c>
      <c r="T35" s="32" t="s">
        <v>97</v>
      </c>
      <c r="U35" s="30">
        <v>14</v>
      </c>
      <c r="V35" s="30">
        <v>2</v>
      </c>
      <c r="W35" s="31">
        <f t="shared" si="89"/>
        <v>14.285714285714285</v>
      </c>
      <c r="X35" s="30">
        <v>119</v>
      </c>
      <c r="Y35" s="30">
        <v>38</v>
      </c>
      <c r="Z35" s="31">
        <f t="shared" si="87"/>
        <v>31.932773109243694</v>
      </c>
      <c r="AA35" s="30">
        <v>35</v>
      </c>
      <c r="AB35" s="30">
        <v>21</v>
      </c>
      <c r="AC35" s="31">
        <f t="shared" si="83"/>
        <v>60</v>
      </c>
      <c r="AD35" s="30">
        <v>28</v>
      </c>
      <c r="AE35" s="30">
        <v>7</v>
      </c>
      <c r="AF35" s="31">
        <f t="shared" si="71"/>
        <v>25</v>
      </c>
      <c r="AG35" s="30" t="s">
        <v>97</v>
      </c>
      <c r="AH35" s="32" t="s">
        <v>97</v>
      </c>
      <c r="AI35" s="32" t="s">
        <v>97</v>
      </c>
      <c r="AJ35" s="30" t="s">
        <v>97</v>
      </c>
      <c r="AK35" s="32" t="s">
        <v>97</v>
      </c>
      <c r="AL35" s="32" t="s">
        <v>97</v>
      </c>
      <c r="AM35" s="30" t="s">
        <v>97</v>
      </c>
      <c r="AN35" s="32" t="s">
        <v>97</v>
      </c>
      <c r="AO35" s="32" t="s">
        <v>97</v>
      </c>
      <c r="AP35" s="30" t="s">
        <v>97</v>
      </c>
      <c r="AQ35" s="32" t="s">
        <v>97</v>
      </c>
      <c r="AR35" s="32" t="s">
        <v>97</v>
      </c>
      <c r="AS35" s="30">
        <v>50</v>
      </c>
      <c r="AT35" s="30">
        <v>21</v>
      </c>
      <c r="AU35" s="31">
        <f t="shared" si="57"/>
        <v>42</v>
      </c>
      <c r="AV35" s="30" t="s">
        <v>97</v>
      </c>
      <c r="AW35" s="32" t="s">
        <v>97</v>
      </c>
      <c r="AX35" s="32" t="s">
        <v>97</v>
      </c>
      <c r="AY35" s="30" t="s">
        <v>97</v>
      </c>
      <c r="AZ35" s="32" t="s">
        <v>97</v>
      </c>
      <c r="BA35" s="32" t="s">
        <v>97</v>
      </c>
      <c r="BB35" s="30" t="s">
        <v>97</v>
      </c>
      <c r="BC35" s="32" t="s">
        <v>97</v>
      </c>
      <c r="BD35" s="32" t="s">
        <v>97</v>
      </c>
      <c r="BE35" s="30">
        <v>1</v>
      </c>
      <c r="BF35" s="33" t="s">
        <v>7</v>
      </c>
      <c r="BG35" s="34" t="s">
        <v>7</v>
      </c>
      <c r="BH35" s="30">
        <v>1</v>
      </c>
      <c r="BI35" s="33" t="s">
        <v>7</v>
      </c>
      <c r="BJ35" s="34" t="s">
        <v>7</v>
      </c>
      <c r="BK35" s="30" t="s">
        <v>97</v>
      </c>
      <c r="BL35" s="32" t="s">
        <v>97</v>
      </c>
      <c r="BM35" s="32" t="s">
        <v>97</v>
      </c>
      <c r="BN35" s="30">
        <v>16</v>
      </c>
      <c r="BO35" s="30">
        <v>1</v>
      </c>
      <c r="BP35" s="31">
        <f t="shared" si="82"/>
        <v>6.25</v>
      </c>
      <c r="BQ35" s="30" t="s">
        <v>97</v>
      </c>
      <c r="BR35" s="32" t="s">
        <v>97</v>
      </c>
      <c r="BS35" s="32" t="s">
        <v>97</v>
      </c>
      <c r="BT35" s="30" t="s">
        <v>97</v>
      </c>
      <c r="BU35" s="32" t="s">
        <v>97</v>
      </c>
      <c r="BV35" s="32" t="s">
        <v>97</v>
      </c>
      <c r="BW35" s="30" t="s">
        <v>97</v>
      </c>
      <c r="BX35" s="32" t="s">
        <v>97</v>
      </c>
      <c r="BY35" s="32" t="s">
        <v>97</v>
      </c>
      <c r="BZ35" s="30">
        <v>54</v>
      </c>
      <c r="CA35" s="30">
        <v>32</v>
      </c>
      <c r="CB35" s="31">
        <f t="shared" si="59"/>
        <v>59.259259259259252</v>
      </c>
      <c r="CC35" s="30" t="s">
        <v>97</v>
      </c>
      <c r="CD35" s="32" t="s">
        <v>97</v>
      </c>
      <c r="CE35" s="32" t="s">
        <v>97</v>
      </c>
      <c r="CF35" s="30" t="s">
        <v>97</v>
      </c>
      <c r="CG35" s="32" t="s">
        <v>97</v>
      </c>
      <c r="CH35" s="32" t="s">
        <v>97</v>
      </c>
      <c r="CI35" s="30">
        <v>23</v>
      </c>
      <c r="CJ35" s="30">
        <v>23</v>
      </c>
      <c r="CK35" s="31">
        <f t="shared" si="67"/>
        <v>100</v>
      </c>
      <c r="CL35" s="30" t="s">
        <v>97</v>
      </c>
      <c r="CM35" s="32" t="s">
        <v>97</v>
      </c>
      <c r="CN35" s="32" t="s">
        <v>97</v>
      </c>
      <c r="CO35" s="30">
        <v>14</v>
      </c>
      <c r="CP35" s="30">
        <v>8</v>
      </c>
      <c r="CQ35" s="31">
        <f t="shared" si="79"/>
        <v>57.142857142857139</v>
      </c>
      <c r="CR35" s="30" t="s">
        <v>97</v>
      </c>
      <c r="CS35" s="32" t="s">
        <v>97</v>
      </c>
      <c r="CT35" s="32" t="s">
        <v>97</v>
      </c>
      <c r="CU35" s="30" t="s">
        <v>97</v>
      </c>
      <c r="CV35" s="32" t="s">
        <v>97</v>
      </c>
      <c r="CW35" s="32" t="s">
        <v>97</v>
      </c>
      <c r="CX35" s="30" t="s">
        <v>97</v>
      </c>
      <c r="CY35" s="32" t="s">
        <v>97</v>
      </c>
      <c r="CZ35" s="32" t="s">
        <v>97</v>
      </c>
      <c r="DA35" s="30">
        <v>1</v>
      </c>
      <c r="DB35" s="33" t="s">
        <v>7</v>
      </c>
      <c r="DC35" s="34" t="s">
        <v>7</v>
      </c>
      <c r="DD35" s="37">
        <v>15</v>
      </c>
      <c r="DE35" s="37">
        <v>12</v>
      </c>
      <c r="DF35" s="40">
        <f t="shared" si="43"/>
        <v>80</v>
      </c>
      <c r="DG35" s="30" t="s">
        <v>97</v>
      </c>
      <c r="DH35" s="32" t="s">
        <v>97</v>
      </c>
      <c r="DI35" s="41" t="s">
        <v>97</v>
      </c>
    </row>
    <row r="36" spans="1:113" x14ac:dyDescent="0.25">
      <c r="A36" t="s">
        <v>129</v>
      </c>
      <c r="B36" t="s">
        <v>131</v>
      </c>
      <c r="C36" s="30">
        <v>2</v>
      </c>
      <c r="D36" s="33" t="s">
        <v>7</v>
      </c>
      <c r="E36" s="34" t="s">
        <v>7</v>
      </c>
      <c r="F36" s="30">
        <v>2</v>
      </c>
      <c r="G36" s="33" t="s">
        <v>7</v>
      </c>
      <c r="H36" s="34" t="s">
        <v>7</v>
      </c>
      <c r="I36" s="30" t="s">
        <v>97</v>
      </c>
      <c r="J36" s="32" t="s">
        <v>97</v>
      </c>
      <c r="K36" s="32" t="s">
        <v>97</v>
      </c>
      <c r="L36" s="30" t="s">
        <v>97</v>
      </c>
      <c r="M36" s="32" t="s">
        <v>97</v>
      </c>
      <c r="N36" s="32" t="s">
        <v>97</v>
      </c>
      <c r="O36" s="30" t="s">
        <v>97</v>
      </c>
      <c r="P36" s="32" t="s">
        <v>97</v>
      </c>
      <c r="Q36" s="32" t="s">
        <v>97</v>
      </c>
      <c r="R36" s="30" t="s">
        <v>97</v>
      </c>
      <c r="S36" s="32" t="s">
        <v>97</v>
      </c>
      <c r="T36" s="32" t="s">
        <v>97</v>
      </c>
      <c r="U36" s="30">
        <v>1</v>
      </c>
      <c r="V36" s="33" t="s">
        <v>7</v>
      </c>
      <c r="W36" s="34" t="s">
        <v>7</v>
      </c>
      <c r="X36" s="30" t="s">
        <v>97</v>
      </c>
      <c r="Y36" s="32" t="s">
        <v>97</v>
      </c>
      <c r="Z36" s="32" t="s">
        <v>97</v>
      </c>
      <c r="AA36" s="30">
        <v>12</v>
      </c>
      <c r="AB36" s="30">
        <v>7</v>
      </c>
      <c r="AC36" s="31">
        <f t="shared" si="83"/>
        <v>58.333333333333336</v>
      </c>
      <c r="AD36" s="30">
        <v>4</v>
      </c>
      <c r="AE36" s="33" t="s">
        <v>7</v>
      </c>
      <c r="AF36" s="34" t="s">
        <v>7</v>
      </c>
      <c r="AG36" s="30">
        <v>2</v>
      </c>
      <c r="AH36" s="33" t="s">
        <v>7</v>
      </c>
      <c r="AI36" s="34" t="s">
        <v>7</v>
      </c>
      <c r="AJ36" s="30" t="s">
        <v>97</v>
      </c>
      <c r="AK36" s="32" t="s">
        <v>97</v>
      </c>
      <c r="AL36" s="32" t="s">
        <v>97</v>
      </c>
      <c r="AM36" s="30" t="s">
        <v>97</v>
      </c>
      <c r="AN36" s="32" t="s">
        <v>97</v>
      </c>
      <c r="AO36" s="32" t="s">
        <v>97</v>
      </c>
      <c r="AP36" s="30">
        <v>2</v>
      </c>
      <c r="AQ36" s="33" t="s">
        <v>7</v>
      </c>
      <c r="AR36" s="34" t="s">
        <v>7</v>
      </c>
      <c r="AS36" s="30">
        <v>1</v>
      </c>
      <c r="AT36" s="33" t="s">
        <v>7</v>
      </c>
      <c r="AU36" s="34" t="s">
        <v>7</v>
      </c>
      <c r="AV36" s="30" t="s">
        <v>97</v>
      </c>
      <c r="AW36" s="32" t="s">
        <v>97</v>
      </c>
      <c r="AX36" s="32" t="s">
        <v>97</v>
      </c>
      <c r="AY36" s="30" t="s">
        <v>97</v>
      </c>
      <c r="AZ36" s="32" t="s">
        <v>97</v>
      </c>
      <c r="BA36" s="32" t="s">
        <v>97</v>
      </c>
      <c r="BB36" s="30" t="s">
        <v>97</v>
      </c>
      <c r="BC36" s="32" t="s">
        <v>97</v>
      </c>
      <c r="BD36" s="32" t="s">
        <v>97</v>
      </c>
      <c r="BE36" s="30">
        <v>10</v>
      </c>
      <c r="BF36" s="30">
        <v>2</v>
      </c>
      <c r="BG36" s="31">
        <f>BF36/BE36*100</f>
        <v>20</v>
      </c>
      <c r="BH36" s="30">
        <v>10</v>
      </c>
      <c r="BI36" s="30">
        <v>2</v>
      </c>
      <c r="BJ36" s="31">
        <f t="shared" ref="BJ36:BJ38" si="90">BI36/BH36*100</f>
        <v>20</v>
      </c>
      <c r="BK36" s="30" t="s">
        <v>97</v>
      </c>
      <c r="BL36" s="32" t="s">
        <v>97</v>
      </c>
      <c r="BM36" s="32" t="s">
        <v>97</v>
      </c>
      <c r="BN36" s="30" t="s">
        <v>97</v>
      </c>
      <c r="BO36" s="32" t="s">
        <v>97</v>
      </c>
      <c r="BP36" s="32" t="s">
        <v>97</v>
      </c>
      <c r="BQ36" s="30" t="s">
        <v>97</v>
      </c>
      <c r="BR36" s="32" t="s">
        <v>97</v>
      </c>
      <c r="BS36" s="32" t="s">
        <v>97</v>
      </c>
      <c r="BT36" s="30" t="s">
        <v>97</v>
      </c>
      <c r="BU36" s="32" t="s">
        <v>97</v>
      </c>
      <c r="BV36" s="32" t="s">
        <v>97</v>
      </c>
      <c r="BW36" s="30" t="s">
        <v>97</v>
      </c>
      <c r="BX36" s="32" t="s">
        <v>97</v>
      </c>
      <c r="BY36" s="32" t="s">
        <v>97</v>
      </c>
      <c r="BZ36" s="30">
        <v>13</v>
      </c>
      <c r="CA36" s="30">
        <v>7</v>
      </c>
      <c r="CB36" s="31">
        <f t="shared" si="59"/>
        <v>53.846153846153847</v>
      </c>
      <c r="CC36" s="30" t="s">
        <v>97</v>
      </c>
      <c r="CD36" s="32" t="s">
        <v>97</v>
      </c>
      <c r="CE36" s="32" t="s">
        <v>97</v>
      </c>
      <c r="CF36" s="30" t="s">
        <v>97</v>
      </c>
      <c r="CG36" s="32" t="s">
        <v>97</v>
      </c>
      <c r="CH36" s="32" t="s">
        <v>97</v>
      </c>
      <c r="CI36" s="30" t="s">
        <v>97</v>
      </c>
      <c r="CJ36" s="32" t="s">
        <v>97</v>
      </c>
      <c r="CK36" s="32" t="s">
        <v>97</v>
      </c>
      <c r="CL36" s="30" t="s">
        <v>97</v>
      </c>
      <c r="CM36" s="32" t="s">
        <v>97</v>
      </c>
      <c r="CN36" s="32" t="s">
        <v>97</v>
      </c>
      <c r="CO36" s="30">
        <v>3</v>
      </c>
      <c r="CP36" s="33" t="s">
        <v>7</v>
      </c>
      <c r="CQ36" s="34" t="s">
        <v>7</v>
      </c>
      <c r="CR36" s="30" t="s">
        <v>97</v>
      </c>
      <c r="CS36" s="32" t="s">
        <v>97</v>
      </c>
      <c r="CT36" s="32" t="s">
        <v>97</v>
      </c>
      <c r="CU36" s="30" t="s">
        <v>97</v>
      </c>
      <c r="CV36" s="32" t="s">
        <v>97</v>
      </c>
      <c r="CW36" s="32" t="s">
        <v>97</v>
      </c>
      <c r="CX36" s="30" t="s">
        <v>97</v>
      </c>
      <c r="CY36" s="32" t="s">
        <v>97</v>
      </c>
      <c r="CZ36" s="32" t="s">
        <v>97</v>
      </c>
      <c r="DA36" s="30">
        <v>8</v>
      </c>
      <c r="DB36" s="33" t="s">
        <v>7</v>
      </c>
      <c r="DC36" s="34" t="s">
        <v>7</v>
      </c>
      <c r="DD36" s="37">
        <v>5</v>
      </c>
      <c r="DE36" s="33" t="s">
        <v>7</v>
      </c>
      <c r="DF36" s="34" t="s">
        <v>7</v>
      </c>
      <c r="DG36" s="30" t="s">
        <v>97</v>
      </c>
      <c r="DH36" s="32" t="s">
        <v>97</v>
      </c>
      <c r="DI36" s="41" t="s">
        <v>97</v>
      </c>
    </row>
    <row r="37" spans="1:113" x14ac:dyDescent="0.25">
      <c r="A37" t="s">
        <v>129</v>
      </c>
      <c r="B37" t="s">
        <v>132</v>
      </c>
      <c r="C37" s="30" t="s">
        <v>97</v>
      </c>
      <c r="D37" s="32" t="s">
        <v>97</v>
      </c>
      <c r="E37" s="32" t="s">
        <v>97</v>
      </c>
      <c r="F37" s="30">
        <v>24</v>
      </c>
      <c r="G37" s="30">
        <v>10</v>
      </c>
      <c r="H37" s="31">
        <f>G37/F37*100</f>
        <v>41.666666666666671</v>
      </c>
      <c r="I37" s="30" t="s">
        <v>97</v>
      </c>
      <c r="J37" s="32" t="s">
        <v>97</v>
      </c>
      <c r="K37" s="32" t="s">
        <v>97</v>
      </c>
      <c r="L37" s="30" t="s">
        <v>97</v>
      </c>
      <c r="M37" s="32" t="s">
        <v>97</v>
      </c>
      <c r="N37" s="32" t="s">
        <v>97</v>
      </c>
      <c r="O37" s="30" t="s">
        <v>97</v>
      </c>
      <c r="P37" s="32" t="s">
        <v>97</v>
      </c>
      <c r="Q37" s="32" t="s">
        <v>97</v>
      </c>
      <c r="R37" s="30" t="s">
        <v>97</v>
      </c>
      <c r="S37" s="32" t="s">
        <v>97</v>
      </c>
      <c r="T37" s="32" t="s">
        <v>97</v>
      </c>
      <c r="U37" s="30">
        <v>7</v>
      </c>
      <c r="V37" s="33" t="s">
        <v>7</v>
      </c>
      <c r="W37" s="34" t="s">
        <v>7</v>
      </c>
      <c r="X37" s="30">
        <v>6</v>
      </c>
      <c r="Y37" s="33" t="s">
        <v>7</v>
      </c>
      <c r="Z37" s="34" t="s">
        <v>7</v>
      </c>
      <c r="AA37" s="30">
        <v>22</v>
      </c>
      <c r="AB37" s="30">
        <v>19</v>
      </c>
      <c r="AC37" s="31">
        <f t="shared" si="83"/>
        <v>86.36363636363636</v>
      </c>
      <c r="AD37" s="30">
        <v>24</v>
      </c>
      <c r="AE37" s="30">
        <v>12</v>
      </c>
      <c r="AF37" s="31">
        <f>AE37/AD37*100</f>
        <v>50</v>
      </c>
      <c r="AG37" s="30">
        <v>44</v>
      </c>
      <c r="AH37" s="30">
        <v>16</v>
      </c>
      <c r="AI37" s="31">
        <f t="shared" ref="AI37:AI38" si="91">AH37/AG37*100</f>
        <v>36.363636363636367</v>
      </c>
      <c r="AJ37" s="30" t="s">
        <v>97</v>
      </c>
      <c r="AK37" s="32" t="s">
        <v>97</v>
      </c>
      <c r="AL37" s="32" t="s">
        <v>97</v>
      </c>
      <c r="AM37" s="30" t="s">
        <v>97</v>
      </c>
      <c r="AN37" s="32" t="s">
        <v>97</v>
      </c>
      <c r="AO37" s="32" t="s">
        <v>97</v>
      </c>
      <c r="AP37" s="30" t="s">
        <v>97</v>
      </c>
      <c r="AQ37" s="32" t="s">
        <v>97</v>
      </c>
      <c r="AR37" s="32" t="s">
        <v>97</v>
      </c>
      <c r="AS37" s="30">
        <v>77</v>
      </c>
      <c r="AT37" s="30">
        <v>33</v>
      </c>
      <c r="AU37" s="31">
        <f>AT37/AS37*100</f>
        <v>42.857142857142854</v>
      </c>
      <c r="AV37" s="30" t="s">
        <v>97</v>
      </c>
      <c r="AW37" s="32" t="s">
        <v>97</v>
      </c>
      <c r="AX37" s="32" t="s">
        <v>97</v>
      </c>
      <c r="AY37" s="30" t="s">
        <v>97</v>
      </c>
      <c r="AZ37" s="32" t="s">
        <v>97</v>
      </c>
      <c r="BA37" s="32" t="s">
        <v>97</v>
      </c>
      <c r="BB37" s="30" t="s">
        <v>97</v>
      </c>
      <c r="BC37" s="32" t="s">
        <v>97</v>
      </c>
      <c r="BD37" s="32" t="s">
        <v>97</v>
      </c>
      <c r="BE37" s="30">
        <v>1</v>
      </c>
      <c r="BF37" s="33" t="s">
        <v>7</v>
      </c>
      <c r="BG37" s="34" t="s">
        <v>7</v>
      </c>
      <c r="BH37" s="30">
        <v>13</v>
      </c>
      <c r="BI37" s="30">
        <v>3</v>
      </c>
      <c r="BJ37" s="31">
        <f t="shared" si="90"/>
        <v>23.076923076923077</v>
      </c>
      <c r="BK37" s="30" t="s">
        <v>97</v>
      </c>
      <c r="BL37" s="32" t="s">
        <v>97</v>
      </c>
      <c r="BM37" s="32" t="s">
        <v>97</v>
      </c>
      <c r="BN37" s="30">
        <v>3</v>
      </c>
      <c r="BO37" s="33" t="s">
        <v>7</v>
      </c>
      <c r="BP37" s="34" t="s">
        <v>7</v>
      </c>
      <c r="BQ37" s="30" t="s">
        <v>97</v>
      </c>
      <c r="BR37" s="32" t="s">
        <v>97</v>
      </c>
      <c r="BS37" s="32" t="s">
        <v>97</v>
      </c>
      <c r="BT37" s="30" t="s">
        <v>97</v>
      </c>
      <c r="BU37" s="32" t="s">
        <v>97</v>
      </c>
      <c r="BV37" s="32" t="s">
        <v>97</v>
      </c>
      <c r="BW37" s="30" t="s">
        <v>97</v>
      </c>
      <c r="BX37" s="32" t="s">
        <v>97</v>
      </c>
      <c r="BY37" s="32" t="s">
        <v>97</v>
      </c>
      <c r="BZ37" s="30">
        <v>86</v>
      </c>
      <c r="CA37" s="30">
        <v>74</v>
      </c>
      <c r="CB37" s="31">
        <f t="shared" si="59"/>
        <v>86.04651162790698</v>
      </c>
      <c r="CC37" s="30" t="s">
        <v>97</v>
      </c>
      <c r="CD37" s="32" t="s">
        <v>97</v>
      </c>
      <c r="CE37" s="32" t="s">
        <v>97</v>
      </c>
      <c r="CF37" s="30" t="s">
        <v>97</v>
      </c>
      <c r="CG37" s="32" t="s">
        <v>97</v>
      </c>
      <c r="CH37" s="32" t="s">
        <v>97</v>
      </c>
      <c r="CI37" s="30">
        <v>46</v>
      </c>
      <c r="CJ37" s="30">
        <v>40</v>
      </c>
      <c r="CK37" s="31">
        <f t="shared" ref="CK37:CK38" si="92">CJ37/CI37*100</f>
        <v>86.956521739130437</v>
      </c>
      <c r="CL37" s="30" t="s">
        <v>97</v>
      </c>
      <c r="CM37" s="32" t="s">
        <v>97</v>
      </c>
      <c r="CN37" s="32" t="s">
        <v>97</v>
      </c>
      <c r="CO37" s="30" t="s">
        <v>97</v>
      </c>
      <c r="CP37" s="32" t="s">
        <v>97</v>
      </c>
      <c r="CQ37" s="32" t="s">
        <v>97</v>
      </c>
      <c r="CR37" s="30" t="s">
        <v>97</v>
      </c>
      <c r="CS37" s="32" t="s">
        <v>97</v>
      </c>
      <c r="CT37" s="32" t="s">
        <v>97</v>
      </c>
      <c r="CU37" s="30" t="s">
        <v>97</v>
      </c>
      <c r="CV37" s="32" t="s">
        <v>97</v>
      </c>
      <c r="CW37" s="32" t="s">
        <v>97</v>
      </c>
      <c r="CX37" s="30" t="s">
        <v>97</v>
      </c>
      <c r="CY37" s="32" t="s">
        <v>97</v>
      </c>
      <c r="CZ37" s="32" t="s">
        <v>97</v>
      </c>
      <c r="DA37" s="30">
        <v>20</v>
      </c>
      <c r="DB37" s="35">
        <v>5</v>
      </c>
      <c r="DC37" s="36">
        <f>DB37/DA37*100</f>
        <v>25</v>
      </c>
      <c r="DD37" s="37">
        <v>23</v>
      </c>
      <c r="DE37" s="37">
        <v>15</v>
      </c>
      <c r="DF37" s="40">
        <f>DE37/DD37*100</f>
        <v>65.217391304347828</v>
      </c>
      <c r="DG37" s="30">
        <v>53</v>
      </c>
      <c r="DH37" s="38">
        <v>26</v>
      </c>
      <c r="DI37" s="39">
        <f>DH37/DG37*100</f>
        <v>49.056603773584904</v>
      </c>
    </row>
    <row r="38" spans="1:113" x14ac:dyDescent="0.25">
      <c r="A38" t="s">
        <v>129</v>
      </c>
      <c r="B38" t="s">
        <v>133</v>
      </c>
      <c r="C38" s="30" t="s">
        <v>97</v>
      </c>
      <c r="D38" s="32" t="s">
        <v>97</v>
      </c>
      <c r="E38" s="32" t="s">
        <v>97</v>
      </c>
      <c r="F38" s="30" t="s">
        <v>97</v>
      </c>
      <c r="G38" s="32" t="s">
        <v>97</v>
      </c>
      <c r="H38" s="32" t="s">
        <v>97</v>
      </c>
      <c r="I38" s="30" t="s">
        <v>97</v>
      </c>
      <c r="J38" s="32" t="s">
        <v>97</v>
      </c>
      <c r="K38" s="32" t="s">
        <v>97</v>
      </c>
      <c r="L38" s="30" t="s">
        <v>97</v>
      </c>
      <c r="M38" s="32" t="s">
        <v>97</v>
      </c>
      <c r="N38" s="32" t="s">
        <v>97</v>
      </c>
      <c r="O38" s="30" t="s">
        <v>97</v>
      </c>
      <c r="P38" s="32" t="s">
        <v>97</v>
      </c>
      <c r="Q38" s="32" t="s">
        <v>97</v>
      </c>
      <c r="R38" s="30" t="s">
        <v>97</v>
      </c>
      <c r="S38" s="32" t="s">
        <v>97</v>
      </c>
      <c r="T38" s="32" t="s">
        <v>97</v>
      </c>
      <c r="U38" s="30" t="s">
        <v>97</v>
      </c>
      <c r="V38" s="32" t="s">
        <v>97</v>
      </c>
      <c r="W38" s="32" t="s">
        <v>97</v>
      </c>
      <c r="X38" s="30">
        <v>21</v>
      </c>
      <c r="Y38" s="30">
        <v>7</v>
      </c>
      <c r="Z38" s="31">
        <f>Y38/X38*100</f>
        <v>33.333333333333329</v>
      </c>
      <c r="AA38" s="30">
        <v>24</v>
      </c>
      <c r="AB38" s="30">
        <v>11</v>
      </c>
      <c r="AC38" s="31">
        <f t="shared" si="83"/>
        <v>45.833333333333329</v>
      </c>
      <c r="AD38" s="30" t="s">
        <v>97</v>
      </c>
      <c r="AE38" s="32" t="s">
        <v>97</v>
      </c>
      <c r="AF38" s="32" t="s">
        <v>97</v>
      </c>
      <c r="AG38" s="30">
        <v>49</v>
      </c>
      <c r="AH38" s="30">
        <v>24</v>
      </c>
      <c r="AI38" s="31">
        <f t="shared" si="91"/>
        <v>48.979591836734691</v>
      </c>
      <c r="AJ38" s="30" t="s">
        <v>97</v>
      </c>
      <c r="AK38" s="32" t="s">
        <v>97</v>
      </c>
      <c r="AL38" s="32" t="s">
        <v>97</v>
      </c>
      <c r="AM38" s="30" t="s">
        <v>97</v>
      </c>
      <c r="AN38" s="32" t="s">
        <v>97</v>
      </c>
      <c r="AO38" s="32" t="s">
        <v>97</v>
      </c>
      <c r="AP38" s="30" t="s">
        <v>97</v>
      </c>
      <c r="AQ38" s="32" t="s">
        <v>97</v>
      </c>
      <c r="AR38" s="32" t="s">
        <v>97</v>
      </c>
      <c r="AS38" s="30" t="s">
        <v>97</v>
      </c>
      <c r="AT38" s="32" t="s">
        <v>97</v>
      </c>
      <c r="AU38" s="32" t="s">
        <v>97</v>
      </c>
      <c r="AV38" s="30" t="s">
        <v>97</v>
      </c>
      <c r="AW38" s="32" t="s">
        <v>97</v>
      </c>
      <c r="AX38" s="32" t="s">
        <v>97</v>
      </c>
      <c r="AY38" s="30" t="s">
        <v>97</v>
      </c>
      <c r="AZ38" s="32" t="s">
        <v>97</v>
      </c>
      <c r="BA38" s="32" t="s">
        <v>97</v>
      </c>
      <c r="BB38" s="30" t="s">
        <v>97</v>
      </c>
      <c r="BC38" s="32" t="s">
        <v>97</v>
      </c>
      <c r="BD38" s="32" t="s">
        <v>97</v>
      </c>
      <c r="BE38" s="30" t="s">
        <v>97</v>
      </c>
      <c r="BF38" s="32" t="s">
        <v>97</v>
      </c>
      <c r="BG38" s="32" t="s">
        <v>97</v>
      </c>
      <c r="BH38" s="30">
        <v>27</v>
      </c>
      <c r="BI38" s="30">
        <v>13</v>
      </c>
      <c r="BJ38" s="31">
        <f t="shared" si="90"/>
        <v>48.148148148148145</v>
      </c>
      <c r="BK38" s="30" t="s">
        <v>97</v>
      </c>
      <c r="BL38" s="32" t="s">
        <v>97</v>
      </c>
      <c r="BM38" s="32" t="s">
        <v>97</v>
      </c>
      <c r="BN38" s="30" t="s">
        <v>97</v>
      </c>
      <c r="BO38" s="32" t="s">
        <v>97</v>
      </c>
      <c r="BP38" s="32" t="s">
        <v>97</v>
      </c>
      <c r="BQ38" s="30" t="s">
        <v>97</v>
      </c>
      <c r="BR38" s="32" t="s">
        <v>97</v>
      </c>
      <c r="BS38" s="32" t="s">
        <v>97</v>
      </c>
      <c r="BT38" s="30" t="s">
        <v>97</v>
      </c>
      <c r="BU38" s="32" t="s">
        <v>97</v>
      </c>
      <c r="BV38" s="32" t="s">
        <v>97</v>
      </c>
      <c r="BW38" s="30" t="s">
        <v>97</v>
      </c>
      <c r="BX38" s="32" t="s">
        <v>97</v>
      </c>
      <c r="BY38" s="32" t="s">
        <v>97</v>
      </c>
      <c r="BZ38" s="30">
        <v>51</v>
      </c>
      <c r="CA38" s="30">
        <v>29</v>
      </c>
      <c r="CB38" s="31">
        <f t="shared" si="59"/>
        <v>56.862745098039213</v>
      </c>
      <c r="CC38" s="30" t="s">
        <v>97</v>
      </c>
      <c r="CD38" s="32" t="s">
        <v>97</v>
      </c>
      <c r="CE38" s="32" t="s">
        <v>97</v>
      </c>
      <c r="CF38" s="30" t="s">
        <v>97</v>
      </c>
      <c r="CG38" s="32" t="s">
        <v>97</v>
      </c>
      <c r="CH38" s="32" t="s">
        <v>97</v>
      </c>
      <c r="CI38" s="30">
        <v>26</v>
      </c>
      <c r="CJ38" s="30">
        <v>23</v>
      </c>
      <c r="CK38" s="31">
        <f t="shared" si="92"/>
        <v>88.461538461538453</v>
      </c>
      <c r="CL38" s="30" t="s">
        <v>97</v>
      </c>
      <c r="CM38" s="32" t="s">
        <v>97</v>
      </c>
      <c r="CN38" s="32" t="s">
        <v>97</v>
      </c>
      <c r="CO38" s="30">
        <v>9</v>
      </c>
      <c r="CP38" s="33" t="s">
        <v>7</v>
      </c>
      <c r="CQ38" s="34" t="s">
        <v>7</v>
      </c>
      <c r="CR38" s="30" t="s">
        <v>97</v>
      </c>
      <c r="CS38" s="32" t="s">
        <v>97</v>
      </c>
      <c r="CT38" s="32" t="s">
        <v>97</v>
      </c>
      <c r="CU38" s="30" t="s">
        <v>97</v>
      </c>
      <c r="CV38" s="32" t="s">
        <v>97</v>
      </c>
      <c r="CW38" s="32" t="s">
        <v>97</v>
      </c>
      <c r="CX38" s="30" t="s">
        <v>97</v>
      </c>
      <c r="CY38" s="32" t="s">
        <v>97</v>
      </c>
      <c r="CZ38" s="32" t="s">
        <v>97</v>
      </c>
      <c r="DA38" s="30" t="s">
        <v>97</v>
      </c>
      <c r="DB38" s="32" t="s">
        <v>97</v>
      </c>
      <c r="DC38" s="32" t="s">
        <v>97</v>
      </c>
      <c r="DD38" s="37" t="s">
        <v>97</v>
      </c>
      <c r="DE38" s="32" t="s">
        <v>97</v>
      </c>
      <c r="DF38" s="32" t="s">
        <v>97</v>
      </c>
      <c r="DG38" s="30" t="s">
        <v>97</v>
      </c>
      <c r="DH38" s="32" t="s">
        <v>97</v>
      </c>
      <c r="DI38" s="41" t="s">
        <v>97</v>
      </c>
    </row>
    <row r="39" spans="1:113" x14ac:dyDescent="0.25">
      <c r="A39" t="s">
        <v>134</v>
      </c>
      <c r="B39" t="s">
        <v>135</v>
      </c>
      <c r="C39" s="30">
        <v>29</v>
      </c>
      <c r="D39" s="30">
        <v>8</v>
      </c>
      <c r="E39" s="31">
        <f>D39/C39*100</f>
        <v>27.586206896551722</v>
      </c>
      <c r="F39" s="30">
        <v>9</v>
      </c>
      <c r="G39" s="33" t="s">
        <v>7</v>
      </c>
      <c r="H39" s="34" t="s">
        <v>7</v>
      </c>
      <c r="I39" s="30" t="s">
        <v>97</v>
      </c>
      <c r="J39" s="32" t="s">
        <v>97</v>
      </c>
      <c r="K39" s="32" t="s">
        <v>97</v>
      </c>
      <c r="L39" s="30">
        <v>1</v>
      </c>
      <c r="M39" s="33" t="s">
        <v>7</v>
      </c>
      <c r="N39" s="34" t="s">
        <v>7</v>
      </c>
      <c r="O39" s="30" t="s">
        <v>97</v>
      </c>
      <c r="P39" s="32" t="s">
        <v>97</v>
      </c>
      <c r="Q39" s="32" t="s">
        <v>97</v>
      </c>
      <c r="R39" s="30" t="s">
        <v>97</v>
      </c>
      <c r="S39" s="32" t="s">
        <v>97</v>
      </c>
      <c r="T39" s="32" t="s">
        <v>97</v>
      </c>
      <c r="U39" s="30" t="s">
        <v>97</v>
      </c>
      <c r="V39" s="32" t="s">
        <v>97</v>
      </c>
      <c r="W39" s="32" t="s">
        <v>97</v>
      </c>
      <c r="X39" s="30" t="s">
        <v>97</v>
      </c>
      <c r="Y39" s="32" t="s">
        <v>97</v>
      </c>
      <c r="Z39" s="32" t="s">
        <v>97</v>
      </c>
      <c r="AA39" s="30">
        <v>13</v>
      </c>
      <c r="AB39" s="30">
        <v>8</v>
      </c>
      <c r="AC39" s="31">
        <f t="shared" si="83"/>
        <v>61.53846153846154</v>
      </c>
      <c r="AD39" s="30" t="s">
        <v>97</v>
      </c>
      <c r="AE39" s="32" t="s">
        <v>97</v>
      </c>
      <c r="AF39" s="32" t="s">
        <v>97</v>
      </c>
      <c r="AG39" s="30" t="s">
        <v>97</v>
      </c>
      <c r="AH39" s="32" t="s">
        <v>97</v>
      </c>
      <c r="AI39" s="32" t="s">
        <v>97</v>
      </c>
      <c r="AJ39" s="30" t="s">
        <v>97</v>
      </c>
      <c r="AK39" s="32" t="s">
        <v>97</v>
      </c>
      <c r="AL39" s="32" t="s">
        <v>97</v>
      </c>
      <c r="AM39" s="30" t="s">
        <v>97</v>
      </c>
      <c r="AN39" s="32" t="s">
        <v>97</v>
      </c>
      <c r="AO39" s="32" t="s">
        <v>97</v>
      </c>
      <c r="AP39" s="30" t="s">
        <v>97</v>
      </c>
      <c r="AQ39" s="32" t="s">
        <v>97</v>
      </c>
      <c r="AR39" s="32" t="s">
        <v>97</v>
      </c>
      <c r="AS39" s="30" t="s">
        <v>97</v>
      </c>
      <c r="AT39" s="32" t="s">
        <v>97</v>
      </c>
      <c r="AU39" s="32" t="s">
        <v>97</v>
      </c>
      <c r="AV39" s="30" t="s">
        <v>97</v>
      </c>
      <c r="AW39" s="32" t="s">
        <v>97</v>
      </c>
      <c r="AX39" s="32" t="s">
        <v>97</v>
      </c>
      <c r="AY39" s="30" t="s">
        <v>97</v>
      </c>
      <c r="AZ39" s="32" t="s">
        <v>97</v>
      </c>
      <c r="BA39" s="32" t="s">
        <v>97</v>
      </c>
      <c r="BB39" s="30" t="s">
        <v>97</v>
      </c>
      <c r="BC39" s="32" t="s">
        <v>97</v>
      </c>
      <c r="BD39" s="32" t="s">
        <v>97</v>
      </c>
      <c r="BE39" s="30" t="s">
        <v>97</v>
      </c>
      <c r="BF39" s="32" t="s">
        <v>97</v>
      </c>
      <c r="BG39" s="32" t="s">
        <v>97</v>
      </c>
      <c r="BH39" s="30" t="s">
        <v>97</v>
      </c>
      <c r="BI39" s="32" t="s">
        <v>97</v>
      </c>
      <c r="BJ39" s="32" t="s">
        <v>97</v>
      </c>
      <c r="BK39" s="30" t="s">
        <v>97</v>
      </c>
      <c r="BL39" s="32" t="s">
        <v>97</v>
      </c>
      <c r="BM39" s="32" t="s">
        <v>97</v>
      </c>
      <c r="BN39" s="30" t="s">
        <v>97</v>
      </c>
      <c r="BO39" s="32" t="s">
        <v>97</v>
      </c>
      <c r="BP39" s="32" t="s">
        <v>97</v>
      </c>
      <c r="BQ39" s="30" t="s">
        <v>97</v>
      </c>
      <c r="BR39" s="32" t="s">
        <v>97</v>
      </c>
      <c r="BS39" s="32" t="s">
        <v>97</v>
      </c>
      <c r="BT39" s="30" t="s">
        <v>97</v>
      </c>
      <c r="BU39" s="32" t="s">
        <v>97</v>
      </c>
      <c r="BV39" s="32" t="s">
        <v>97</v>
      </c>
      <c r="BW39" s="30" t="s">
        <v>97</v>
      </c>
      <c r="BX39" s="32" t="s">
        <v>97</v>
      </c>
      <c r="BY39" s="32" t="s">
        <v>97</v>
      </c>
      <c r="BZ39" s="30" t="s">
        <v>97</v>
      </c>
      <c r="CA39" s="32" t="s">
        <v>97</v>
      </c>
      <c r="CB39" s="32" t="s">
        <v>97</v>
      </c>
      <c r="CC39" s="30" t="s">
        <v>97</v>
      </c>
      <c r="CD39" s="32" t="s">
        <v>97</v>
      </c>
      <c r="CE39" s="32" t="s">
        <v>97</v>
      </c>
      <c r="CF39" s="30" t="s">
        <v>97</v>
      </c>
      <c r="CG39" s="32" t="s">
        <v>97</v>
      </c>
      <c r="CH39" s="32" t="s">
        <v>97</v>
      </c>
      <c r="CI39" s="30" t="s">
        <v>97</v>
      </c>
      <c r="CJ39" s="32" t="s">
        <v>97</v>
      </c>
      <c r="CK39" s="32" t="s">
        <v>97</v>
      </c>
      <c r="CL39" s="30" t="s">
        <v>97</v>
      </c>
      <c r="CM39" s="32" t="s">
        <v>97</v>
      </c>
      <c r="CN39" s="32" t="s">
        <v>97</v>
      </c>
      <c r="CO39" s="30" t="s">
        <v>97</v>
      </c>
      <c r="CP39" s="32" t="s">
        <v>97</v>
      </c>
      <c r="CQ39" s="32" t="s">
        <v>97</v>
      </c>
      <c r="CR39" s="30" t="s">
        <v>97</v>
      </c>
      <c r="CS39" s="32" t="s">
        <v>97</v>
      </c>
      <c r="CT39" s="32" t="s">
        <v>97</v>
      </c>
      <c r="CU39" s="30" t="s">
        <v>97</v>
      </c>
      <c r="CV39" s="32" t="s">
        <v>97</v>
      </c>
      <c r="CW39" s="32" t="s">
        <v>97</v>
      </c>
      <c r="CX39" s="30" t="s">
        <v>97</v>
      </c>
      <c r="CY39" s="32" t="s">
        <v>97</v>
      </c>
      <c r="CZ39" s="32" t="s">
        <v>97</v>
      </c>
      <c r="DA39" s="30" t="s">
        <v>97</v>
      </c>
      <c r="DB39" s="32" t="s">
        <v>97</v>
      </c>
      <c r="DC39" s="32" t="s">
        <v>97</v>
      </c>
      <c r="DD39" s="37">
        <v>28</v>
      </c>
      <c r="DE39" s="37">
        <v>2</v>
      </c>
      <c r="DF39" s="40">
        <f>DE39/DD39*100</f>
        <v>7.1428571428571423</v>
      </c>
      <c r="DG39" s="30" t="s">
        <v>97</v>
      </c>
      <c r="DH39" s="32" t="s">
        <v>97</v>
      </c>
      <c r="DI39" s="41" t="s">
        <v>97</v>
      </c>
    </row>
    <row r="40" spans="1:113" x14ac:dyDescent="0.25">
      <c r="A40" t="s">
        <v>134</v>
      </c>
      <c r="B40" t="s">
        <v>136</v>
      </c>
      <c r="C40" s="30" t="s">
        <v>97</v>
      </c>
      <c r="D40" s="32" t="s">
        <v>97</v>
      </c>
      <c r="E40" s="32" t="s">
        <v>97</v>
      </c>
      <c r="F40" s="30">
        <v>41</v>
      </c>
      <c r="G40" s="30">
        <v>2</v>
      </c>
      <c r="H40" s="31">
        <f t="shared" ref="H40:H41" si="93">G40/F40*100</f>
        <v>4.8780487804878048</v>
      </c>
      <c r="I40" s="30">
        <v>18</v>
      </c>
      <c r="J40" s="30">
        <v>1</v>
      </c>
      <c r="K40" s="31">
        <f t="shared" ref="K40:K41" si="94">J40/I40*100</f>
        <v>5.5555555555555554</v>
      </c>
      <c r="L40" s="30">
        <v>15</v>
      </c>
      <c r="M40" s="30">
        <v>5</v>
      </c>
      <c r="N40" s="31">
        <f t="shared" ref="N40:N41" si="95">M40/L40*100</f>
        <v>33.333333333333329</v>
      </c>
      <c r="O40" s="30" t="s">
        <v>97</v>
      </c>
      <c r="P40" s="32" t="s">
        <v>97</v>
      </c>
      <c r="Q40" s="32" t="s">
        <v>97</v>
      </c>
      <c r="R40" s="30" t="s">
        <v>97</v>
      </c>
      <c r="S40" s="32" t="s">
        <v>97</v>
      </c>
      <c r="T40" s="32" t="s">
        <v>97</v>
      </c>
      <c r="U40" s="30" t="s">
        <v>97</v>
      </c>
      <c r="V40" s="32" t="s">
        <v>97</v>
      </c>
      <c r="W40" s="32" t="s">
        <v>97</v>
      </c>
      <c r="X40" s="30" t="s">
        <v>97</v>
      </c>
      <c r="Y40" s="32" t="s">
        <v>97</v>
      </c>
      <c r="Z40" s="32" t="s">
        <v>97</v>
      </c>
      <c r="AA40" s="30" t="s">
        <v>97</v>
      </c>
      <c r="AB40" s="32" t="s">
        <v>97</v>
      </c>
      <c r="AC40" s="32" t="s">
        <v>97</v>
      </c>
      <c r="AD40" s="30" t="s">
        <v>97</v>
      </c>
      <c r="AE40" s="32" t="s">
        <v>97</v>
      </c>
      <c r="AF40" s="32" t="s">
        <v>97</v>
      </c>
      <c r="AG40" s="30" t="s">
        <v>97</v>
      </c>
      <c r="AH40" s="32" t="s">
        <v>97</v>
      </c>
      <c r="AI40" s="32" t="s">
        <v>97</v>
      </c>
      <c r="AJ40" s="30" t="s">
        <v>97</v>
      </c>
      <c r="AK40" s="32" t="s">
        <v>97</v>
      </c>
      <c r="AL40" s="32" t="s">
        <v>97</v>
      </c>
      <c r="AM40" s="30" t="s">
        <v>97</v>
      </c>
      <c r="AN40" s="32" t="s">
        <v>97</v>
      </c>
      <c r="AO40" s="32" t="s">
        <v>97</v>
      </c>
      <c r="AP40" s="30" t="s">
        <v>97</v>
      </c>
      <c r="AQ40" s="32" t="s">
        <v>97</v>
      </c>
      <c r="AR40" s="32" t="s">
        <v>97</v>
      </c>
      <c r="AS40" s="30" t="s">
        <v>97</v>
      </c>
      <c r="AT40" s="32" t="s">
        <v>97</v>
      </c>
      <c r="AU40" s="32" t="s">
        <v>97</v>
      </c>
      <c r="AV40" s="30" t="s">
        <v>97</v>
      </c>
      <c r="AW40" s="32" t="s">
        <v>97</v>
      </c>
      <c r="AX40" s="32" t="s">
        <v>97</v>
      </c>
      <c r="AY40" s="30" t="s">
        <v>97</v>
      </c>
      <c r="AZ40" s="32" t="s">
        <v>97</v>
      </c>
      <c r="BA40" s="32" t="s">
        <v>97</v>
      </c>
      <c r="BB40" s="30" t="s">
        <v>97</v>
      </c>
      <c r="BC40" s="32" t="s">
        <v>97</v>
      </c>
      <c r="BD40" s="32" t="s">
        <v>97</v>
      </c>
      <c r="BE40" s="30" t="s">
        <v>97</v>
      </c>
      <c r="BF40" s="32" t="s">
        <v>97</v>
      </c>
      <c r="BG40" s="32" t="s">
        <v>97</v>
      </c>
      <c r="BH40" s="30" t="s">
        <v>97</v>
      </c>
      <c r="BI40" s="32" t="s">
        <v>97</v>
      </c>
      <c r="BJ40" s="32" t="s">
        <v>97</v>
      </c>
      <c r="BK40" s="30" t="s">
        <v>97</v>
      </c>
      <c r="BL40" s="32" t="s">
        <v>97</v>
      </c>
      <c r="BM40" s="32" t="s">
        <v>97</v>
      </c>
      <c r="BN40" s="30" t="s">
        <v>97</v>
      </c>
      <c r="BO40" s="32" t="s">
        <v>97</v>
      </c>
      <c r="BP40" s="32" t="s">
        <v>97</v>
      </c>
      <c r="BQ40" s="30" t="s">
        <v>97</v>
      </c>
      <c r="BR40" s="32" t="s">
        <v>97</v>
      </c>
      <c r="BS40" s="32" t="s">
        <v>97</v>
      </c>
      <c r="BT40" s="30" t="s">
        <v>97</v>
      </c>
      <c r="BU40" s="32" t="s">
        <v>97</v>
      </c>
      <c r="BV40" s="32" t="s">
        <v>97</v>
      </c>
      <c r="BW40" s="30" t="s">
        <v>97</v>
      </c>
      <c r="BX40" s="32" t="s">
        <v>97</v>
      </c>
      <c r="BY40" s="32" t="s">
        <v>97</v>
      </c>
      <c r="BZ40" s="30" t="s">
        <v>97</v>
      </c>
      <c r="CA40" s="32" t="s">
        <v>97</v>
      </c>
      <c r="CB40" s="32" t="s">
        <v>97</v>
      </c>
      <c r="CC40" s="30" t="s">
        <v>97</v>
      </c>
      <c r="CD40" s="32" t="s">
        <v>97</v>
      </c>
      <c r="CE40" s="32" t="s">
        <v>97</v>
      </c>
      <c r="CF40" s="30" t="s">
        <v>97</v>
      </c>
      <c r="CG40" s="32" t="s">
        <v>97</v>
      </c>
      <c r="CH40" s="32" t="s">
        <v>97</v>
      </c>
      <c r="CI40" s="30" t="s">
        <v>97</v>
      </c>
      <c r="CJ40" s="32" t="s">
        <v>97</v>
      </c>
      <c r="CK40" s="32" t="s">
        <v>97</v>
      </c>
      <c r="CL40" s="30" t="s">
        <v>97</v>
      </c>
      <c r="CM40" s="32" t="s">
        <v>97</v>
      </c>
      <c r="CN40" s="32" t="s">
        <v>97</v>
      </c>
      <c r="CO40" s="30" t="s">
        <v>97</v>
      </c>
      <c r="CP40" s="32" t="s">
        <v>97</v>
      </c>
      <c r="CQ40" s="32" t="s">
        <v>97</v>
      </c>
      <c r="CR40" s="30">
        <v>5</v>
      </c>
      <c r="CS40" s="33" t="s">
        <v>7</v>
      </c>
      <c r="CT40" s="34" t="s">
        <v>7</v>
      </c>
      <c r="CU40" s="30">
        <v>2</v>
      </c>
      <c r="CV40" s="33" t="s">
        <v>7</v>
      </c>
      <c r="CW40" s="34" t="s">
        <v>7</v>
      </c>
      <c r="CX40" s="30">
        <v>6</v>
      </c>
      <c r="CY40" s="33" t="s">
        <v>7</v>
      </c>
      <c r="CZ40" s="34" t="s">
        <v>7</v>
      </c>
      <c r="DA40" s="30">
        <v>81</v>
      </c>
      <c r="DB40" s="35">
        <v>18</v>
      </c>
      <c r="DC40" s="36">
        <f t="shared" ref="DC40:DC41" si="96">DB40/DA40*100</f>
        <v>22.222222222222221</v>
      </c>
      <c r="DD40" s="37" t="s">
        <v>97</v>
      </c>
      <c r="DE40" s="32" t="s">
        <v>97</v>
      </c>
      <c r="DF40" s="32" t="s">
        <v>97</v>
      </c>
      <c r="DG40" s="30" t="s">
        <v>97</v>
      </c>
      <c r="DH40" s="32" t="s">
        <v>97</v>
      </c>
      <c r="DI40" s="41" t="s">
        <v>97</v>
      </c>
    </row>
    <row r="41" spans="1:113" x14ac:dyDescent="0.25">
      <c r="A41" t="s">
        <v>134</v>
      </c>
      <c r="B41" t="s">
        <v>137</v>
      </c>
      <c r="C41" s="30">
        <v>21</v>
      </c>
      <c r="D41" s="30">
        <v>11</v>
      </c>
      <c r="E41" s="31">
        <f>D41/C41*100</f>
        <v>52.380952380952387</v>
      </c>
      <c r="F41" s="30">
        <v>44</v>
      </c>
      <c r="G41" s="30">
        <v>15</v>
      </c>
      <c r="H41" s="31">
        <f t="shared" si="93"/>
        <v>34.090909090909086</v>
      </c>
      <c r="I41" s="30">
        <v>21</v>
      </c>
      <c r="J41" s="30">
        <v>7</v>
      </c>
      <c r="K41" s="31">
        <f t="shared" si="94"/>
        <v>33.333333333333329</v>
      </c>
      <c r="L41" s="30">
        <v>19</v>
      </c>
      <c r="M41" s="30">
        <v>12</v>
      </c>
      <c r="N41" s="31">
        <f t="shared" si="95"/>
        <v>63.157894736842103</v>
      </c>
      <c r="O41" s="30" t="s">
        <v>97</v>
      </c>
      <c r="P41" s="32" t="s">
        <v>97</v>
      </c>
      <c r="Q41" s="32" t="s">
        <v>97</v>
      </c>
      <c r="R41" s="30" t="s">
        <v>97</v>
      </c>
      <c r="S41" s="32" t="s">
        <v>97</v>
      </c>
      <c r="T41" s="32" t="s">
        <v>97</v>
      </c>
      <c r="U41" s="30">
        <v>37</v>
      </c>
      <c r="V41" s="30">
        <v>2</v>
      </c>
      <c r="W41" s="31">
        <f>V41/U41*100</f>
        <v>5.4054054054054053</v>
      </c>
      <c r="X41" s="30" t="s">
        <v>97</v>
      </c>
      <c r="Y41" s="32" t="s">
        <v>97</v>
      </c>
      <c r="Z41" s="32" t="s">
        <v>97</v>
      </c>
      <c r="AA41" s="30">
        <v>86</v>
      </c>
      <c r="AB41" s="30">
        <v>59</v>
      </c>
      <c r="AC41" s="31">
        <f>AB41/AA41*100</f>
        <v>68.604651162790702</v>
      </c>
      <c r="AD41" s="30">
        <v>53</v>
      </c>
      <c r="AE41" s="30">
        <v>40</v>
      </c>
      <c r="AF41" s="31">
        <f>AE41/AD41*100</f>
        <v>75.471698113207552</v>
      </c>
      <c r="AG41" s="30" t="s">
        <v>97</v>
      </c>
      <c r="AH41" s="32" t="s">
        <v>97</v>
      </c>
      <c r="AI41" s="32" t="s">
        <v>97</v>
      </c>
      <c r="AJ41" s="30" t="s">
        <v>97</v>
      </c>
      <c r="AK41" s="32" t="s">
        <v>97</v>
      </c>
      <c r="AL41" s="32" t="s">
        <v>97</v>
      </c>
      <c r="AM41" s="30" t="s">
        <v>97</v>
      </c>
      <c r="AN41" s="32" t="s">
        <v>97</v>
      </c>
      <c r="AO41" s="32" t="s">
        <v>97</v>
      </c>
      <c r="AP41" s="30">
        <v>10</v>
      </c>
      <c r="AQ41" s="30">
        <v>2</v>
      </c>
      <c r="AR41" s="31">
        <f>AQ41/AP41*100</f>
        <v>20</v>
      </c>
      <c r="AS41" s="30" t="s">
        <v>97</v>
      </c>
      <c r="AT41" s="32" t="s">
        <v>97</v>
      </c>
      <c r="AU41" s="32" t="s">
        <v>97</v>
      </c>
      <c r="AV41" s="30" t="s">
        <v>97</v>
      </c>
      <c r="AW41" s="32" t="s">
        <v>97</v>
      </c>
      <c r="AX41" s="32" t="s">
        <v>97</v>
      </c>
      <c r="AY41" s="30" t="s">
        <v>97</v>
      </c>
      <c r="AZ41" s="32" t="s">
        <v>97</v>
      </c>
      <c r="BA41" s="32" t="s">
        <v>97</v>
      </c>
      <c r="BB41" s="30" t="s">
        <v>97</v>
      </c>
      <c r="BC41" s="32" t="s">
        <v>97</v>
      </c>
      <c r="BD41" s="32" t="s">
        <v>97</v>
      </c>
      <c r="BE41" s="30" t="s">
        <v>97</v>
      </c>
      <c r="BF41" s="32" t="s">
        <v>97</v>
      </c>
      <c r="BG41" s="32" t="s">
        <v>97</v>
      </c>
      <c r="BH41" s="30" t="s">
        <v>97</v>
      </c>
      <c r="BI41" s="32" t="s">
        <v>97</v>
      </c>
      <c r="BJ41" s="32" t="s">
        <v>97</v>
      </c>
      <c r="BK41" s="30" t="s">
        <v>97</v>
      </c>
      <c r="BL41" s="32" t="s">
        <v>97</v>
      </c>
      <c r="BM41" s="32" t="s">
        <v>97</v>
      </c>
      <c r="BN41" s="30">
        <v>46</v>
      </c>
      <c r="BO41" s="30">
        <v>11</v>
      </c>
      <c r="BP41" s="31">
        <f>BO41/BN41*100</f>
        <v>23.913043478260871</v>
      </c>
      <c r="BQ41" s="30">
        <v>10</v>
      </c>
      <c r="BR41" s="30">
        <v>7</v>
      </c>
      <c r="BS41" s="31">
        <f>BR41/BQ41*100</f>
        <v>70</v>
      </c>
      <c r="BT41" s="30" t="s">
        <v>97</v>
      </c>
      <c r="BU41" s="32" t="s">
        <v>97</v>
      </c>
      <c r="BV41" s="32" t="s">
        <v>97</v>
      </c>
      <c r="BW41" s="30" t="s">
        <v>97</v>
      </c>
      <c r="BX41" s="32" t="s">
        <v>97</v>
      </c>
      <c r="BY41" s="32" t="s">
        <v>97</v>
      </c>
      <c r="BZ41" s="30">
        <v>101</v>
      </c>
      <c r="CA41" s="30">
        <v>56</v>
      </c>
      <c r="CB41" s="31">
        <f>CA41/BZ41*100</f>
        <v>55.445544554455452</v>
      </c>
      <c r="CC41" s="30" t="s">
        <v>97</v>
      </c>
      <c r="CD41" s="32" t="s">
        <v>97</v>
      </c>
      <c r="CE41" s="32" t="s">
        <v>97</v>
      </c>
      <c r="CF41" s="30" t="s">
        <v>97</v>
      </c>
      <c r="CG41" s="32" t="s">
        <v>97</v>
      </c>
      <c r="CH41" s="32" t="s">
        <v>97</v>
      </c>
      <c r="CI41" s="30">
        <v>16</v>
      </c>
      <c r="CJ41" s="30">
        <v>16</v>
      </c>
      <c r="CK41" s="31">
        <f>CJ41/CI41*100</f>
        <v>100</v>
      </c>
      <c r="CL41" s="30" t="s">
        <v>97</v>
      </c>
      <c r="CM41" s="32" t="s">
        <v>97</v>
      </c>
      <c r="CN41" s="32" t="s">
        <v>97</v>
      </c>
      <c r="CO41" s="30">
        <v>85</v>
      </c>
      <c r="CP41" s="30">
        <v>13</v>
      </c>
      <c r="CQ41" s="31">
        <f>CP41/CO41*100</f>
        <v>15.294117647058824</v>
      </c>
      <c r="CR41" s="30">
        <v>76</v>
      </c>
      <c r="CS41" s="30">
        <v>70</v>
      </c>
      <c r="CT41" s="31">
        <f>CS41/CR41*100</f>
        <v>92.10526315789474</v>
      </c>
      <c r="CU41" s="30">
        <v>7</v>
      </c>
      <c r="CV41" s="33" t="s">
        <v>7</v>
      </c>
      <c r="CW41" s="34" t="s">
        <v>7</v>
      </c>
      <c r="CX41" s="30">
        <v>4</v>
      </c>
      <c r="CY41" s="33" t="s">
        <v>7</v>
      </c>
      <c r="CZ41" s="34" t="s">
        <v>7</v>
      </c>
      <c r="DA41" s="30">
        <v>148</v>
      </c>
      <c r="DB41" s="35">
        <v>81</v>
      </c>
      <c r="DC41" s="36">
        <f t="shared" si="96"/>
        <v>54.729729729729726</v>
      </c>
      <c r="DD41" s="37">
        <v>88</v>
      </c>
      <c r="DE41" s="37">
        <v>54</v>
      </c>
      <c r="DF41" s="40">
        <f>DE41/DD41*100</f>
        <v>61.363636363636367</v>
      </c>
      <c r="DG41" s="30">
        <v>27</v>
      </c>
      <c r="DH41" s="38">
        <v>20</v>
      </c>
      <c r="DI41" s="39">
        <f>DH41/DG41*100</f>
        <v>74.074074074074076</v>
      </c>
    </row>
    <row r="42" spans="1:113" x14ac:dyDescent="0.25">
      <c r="A42" t="s">
        <v>134</v>
      </c>
      <c r="B42" t="s">
        <v>138</v>
      </c>
      <c r="C42" s="30">
        <v>1</v>
      </c>
      <c r="D42" s="33" t="s">
        <v>7</v>
      </c>
      <c r="E42" s="34" t="s">
        <v>7</v>
      </c>
      <c r="F42" s="30" t="s">
        <v>97</v>
      </c>
      <c r="G42" s="32" t="s">
        <v>97</v>
      </c>
      <c r="H42" s="32" t="s">
        <v>97</v>
      </c>
      <c r="I42" s="30" t="s">
        <v>97</v>
      </c>
      <c r="J42" s="32" t="s">
        <v>97</v>
      </c>
      <c r="K42" s="32" t="s">
        <v>97</v>
      </c>
      <c r="L42" s="30" t="s">
        <v>97</v>
      </c>
      <c r="M42" s="32" t="s">
        <v>97</v>
      </c>
      <c r="N42" s="32" t="s">
        <v>97</v>
      </c>
      <c r="O42" s="30" t="s">
        <v>97</v>
      </c>
      <c r="P42" s="32" t="s">
        <v>97</v>
      </c>
      <c r="Q42" s="32" t="s">
        <v>97</v>
      </c>
      <c r="R42" s="30" t="s">
        <v>97</v>
      </c>
      <c r="S42" s="32" t="s">
        <v>97</v>
      </c>
      <c r="T42" s="32" t="s">
        <v>97</v>
      </c>
      <c r="U42" s="30" t="s">
        <v>97</v>
      </c>
      <c r="V42" s="32" t="s">
        <v>97</v>
      </c>
      <c r="W42" s="32" t="s">
        <v>97</v>
      </c>
      <c r="X42" s="30" t="s">
        <v>97</v>
      </c>
      <c r="Y42" s="32" t="s">
        <v>97</v>
      </c>
      <c r="Z42" s="32" t="s">
        <v>97</v>
      </c>
      <c r="AA42" s="30" t="s">
        <v>97</v>
      </c>
      <c r="AB42" s="32" t="s">
        <v>97</v>
      </c>
      <c r="AC42" s="32" t="s">
        <v>97</v>
      </c>
      <c r="AD42" s="30" t="s">
        <v>97</v>
      </c>
      <c r="AE42" s="32" t="s">
        <v>97</v>
      </c>
      <c r="AF42" s="32" t="s">
        <v>97</v>
      </c>
      <c r="AG42" s="30" t="s">
        <v>97</v>
      </c>
      <c r="AH42" s="32" t="s">
        <v>97</v>
      </c>
      <c r="AI42" s="32" t="s">
        <v>97</v>
      </c>
      <c r="AJ42" s="30">
        <v>7</v>
      </c>
      <c r="AK42" s="33" t="s">
        <v>7</v>
      </c>
      <c r="AL42" s="34" t="s">
        <v>7</v>
      </c>
      <c r="AM42" s="30" t="s">
        <v>97</v>
      </c>
      <c r="AN42" s="32" t="s">
        <v>97</v>
      </c>
      <c r="AO42" s="32" t="s">
        <v>97</v>
      </c>
      <c r="AP42" s="30" t="s">
        <v>97</v>
      </c>
      <c r="AQ42" s="32" t="s">
        <v>97</v>
      </c>
      <c r="AR42" s="32" t="s">
        <v>97</v>
      </c>
      <c r="AS42" s="30">
        <v>15</v>
      </c>
      <c r="AT42" s="30">
        <v>3</v>
      </c>
      <c r="AU42" s="31">
        <f>AT42/AS42*100</f>
        <v>20</v>
      </c>
      <c r="AV42" s="30" t="s">
        <v>97</v>
      </c>
      <c r="AW42" s="32" t="s">
        <v>97</v>
      </c>
      <c r="AX42" s="32" t="s">
        <v>97</v>
      </c>
      <c r="AY42" s="30" t="s">
        <v>97</v>
      </c>
      <c r="AZ42" s="32" t="s">
        <v>97</v>
      </c>
      <c r="BA42" s="32" t="s">
        <v>97</v>
      </c>
      <c r="BB42" s="30" t="s">
        <v>97</v>
      </c>
      <c r="BC42" s="32" t="s">
        <v>97</v>
      </c>
      <c r="BD42" s="32" t="s">
        <v>97</v>
      </c>
      <c r="BE42" s="30" t="s">
        <v>97</v>
      </c>
      <c r="BF42" s="32" t="s">
        <v>97</v>
      </c>
      <c r="BG42" s="32" t="s">
        <v>97</v>
      </c>
      <c r="BH42" s="30" t="s">
        <v>97</v>
      </c>
      <c r="BI42" s="32" t="s">
        <v>97</v>
      </c>
      <c r="BJ42" s="32" t="s">
        <v>97</v>
      </c>
      <c r="BK42" s="30" t="s">
        <v>97</v>
      </c>
      <c r="BL42" s="32" t="s">
        <v>97</v>
      </c>
      <c r="BM42" s="32" t="s">
        <v>97</v>
      </c>
      <c r="BN42" s="30" t="s">
        <v>97</v>
      </c>
      <c r="BO42" s="32" t="s">
        <v>97</v>
      </c>
      <c r="BP42" s="32" t="s">
        <v>97</v>
      </c>
      <c r="BQ42" s="30" t="s">
        <v>97</v>
      </c>
      <c r="BR42" s="32" t="s">
        <v>97</v>
      </c>
      <c r="BS42" s="32" t="s">
        <v>97</v>
      </c>
      <c r="BT42" s="30" t="s">
        <v>97</v>
      </c>
      <c r="BU42" s="32" t="s">
        <v>97</v>
      </c>
      <c r="BV42" s="32" t="s">
        <v>97</v>
      </c>
      <c r="BW42" s="30" t="s">
        <v>97</v>
      </c>
      <c r="BX42" s="32" t="s">
        <v>97</v>
      </c>
      <c r="BY42" s="32" t="s">
        <v>97</v>
      </c>
      <c r="BZ42" s="30" t="s">
        <v>97</v>
      </c>
      <c r="CA42" s="32" t="s">
        <v>97</v>
      </c>
      <c r="CB42" s="32" t="s">
        <v>97</v>
      </c>
      <c r="CC42" s="30" t="s">
        <v>97</v>
      </c>
      <c r="CD42" s="32" t="s">
        <v>97</v>
      </c>
      <c r="CE42" s="32" t="s">
        <v>97</v>
      </c>
      <c r="CF42" s="30" t="s">
        <v>97</v>
      </c>
      <c r="CG42" s="32" t="s">
        <v>97</v>
      </c>
      <c r="CH42" s="32" t="s">
        <v>97</v>
      </c>
      <c r="CI42" s="30">
        <v>7</v>
      </c>
      <c r="CJ42" s="33" t="s">
        <v>7</v>
      </c>
      <c r="CK42" s="34" t="s">
        <v>7</v>
      </c>
      <c r="CL42" s="30" t="s">
        <v>97</v>
      </c>
      <c r="CM42" s="32" t="s">
        <v>97</v>
      </c>
      <c r="CN42" s="32" t="s">
        <v>97</v>
      </c>
      <c r="CO42" s="30" t="s">
        <v>97</v>
      </c>
      <c r="CP42" s="32" t="s">
        <v>97</v>
      </c>
      <c r="CQ42" s="32" t="s">
        <v>97</v>
      </c>
      <c r="CR42" s="30" t="s">
        <v>97</v>
      </c>
      <c r="CS42" s="32" t="s">
        <v>97</v>
      </c>
      <c r="CT42" s="32" t="s">
        <v>97</v>
      </c>
      <c r="CU42" s="30" t="s">
        <v>97</v>
      </c>
      <c r="CV42" s="32" t="s">
        <v>97</v>
      </c>
      <c r="CW42" s="32" t="s">
        <v>97</v>
      </c>
      <c r="CX42" s="30" t="s">
        <v>97</v>
      </c>
      <c r="CY42" s="32" t="s">
        <v>97</v>
      </c>
      <c r="CZ42" s="32" t="s">
        <v>97</v>
      </c>
      <c r="DA42" s="30" t="s">
        <v>97</v>
      </c>
      <c r="DB42" s="32" t="s">
        <v>97</v>
      </c>
      <c r="DC42" s="32" t="s">
        <v>97</v>
      </c>
      <c r="DD42" s="37" t="s">
        <v>97</v>
      </c>
      <c r="DE42" s="32" t="s">
        <v>97</v>
      </c>
      <c r="DF42" s="32" t="s">
        <v>97</v>
      </c>
      <c r="DG42" s="30" t="s">
        <v>97</v>
      </c>
      <c r="DH42" s="32" t="s">
        <v>97</v>
      </c>
      <c r="DI42" s="41" t="s">
        <v>97</v>
      </c>
    </row>
    <row r="43" spans="1:113" x14ac:dyDescent="0.25">
      <c r="A43" t="s">
        <v>134</v>
      </c>
      <c r="B43" t="s">
        <v>139</v>
      </c>
      <c r="C43" s="46" t="s">
        <v>97</v>
      </c>
      <c r="D43" s="32" t="s">
        <v>97</v>
      </c>
      <c r="E43" s="32" t="s">
        <v>97</v>
      </c>
      <c r="F43" s="46" t="s">
        <v>97</v>
      </c>
      <c r="G43" s="32" t="s">
        <v>97</v>
      </c>
      <c r="H43" s="32" t="s">
        <v>97</v>
      </c>
      <c r="I43" s="46" t="s">
        <v>97</v>
      </c>
      <c r="J43" s="32" t="s">
        <v>97</v>
      </c>
      <c r="K43" s="32" t="s">
        <v>97</v>
      </c>
      <c r="L43" s="46" t="s">
        <v>97</v>
      </c>
      <c r="M43" s="32" t="s">
        <v>97</v>
      </c>
      <c r="N43" s="32" t="s">
        <v>97</v>
      </c>
      <c r="O43" s="46" t="s">
        <v>97</v>
      </c>
      <c r="P43" s="32" t="s">
        <v>97</v>
      </c>
      <c r="Q43" s="32" t="s">
        <v>97</v>
      </c>
      <c r="R43" s="46" t="s">
        <v>97</v>
      </c>
      <c r="S43" s="32" t="s">
        <v>97</v>
      </c>
      <c r="T43" s="32" t="s">
        <v>97</v>
      </c>
      <c r="U43" s="46" t="s">
        <v>97</v>
      </c>
      <c r="V43" s="32" t="s">
        <v>97</v>
      </c>
      <c r="W43" s="32" t="s">
        <v>97</v>
      </c>
      <c r="X43" s="46" t="s">
        <v>97</v>
      </c>
      <c r="Y43" s="32" t="s">
        <v>97</v>
      </c>
      <c r="Z43" s="32" t="s">
        <v>97</v>
      </c>
      <c r="AA43" s="46">
        <v>3</v>
      </c>
      <c r="AB43" s="33" t="s">
        <v>7</v>
      </c>
      <c r="AC43" s="34" t="s">
        <v>7</v>
      </c>
      <c r="AD43" s="46">
        <v>11</v>
      </c>
      <c r="AE43" s="46">
        <v>3</v>
      </c>
      <c r="AF43" s="31">
        <f>AE43/AD43*100</f>
        <v>27.27272727272727</v>
      </c>
      <c r="AG43" s="46" t="s">
        <v>97</v>
      </c>
      <c r="AH43" s="32" t="s">
        <v>97</v>
      </c>
      <c r="AI43" s="32" t="s">
        <v>97</v>
      </c>
      <c r="AJ43" s="46" t="s">
        <v>97</v>
      </c>
      <c r="AK43" s="32" t="s">
        <v>97</v>
      </c>
      <c r="AL43" s="32" t="s">
        <v>97</v>
      </c>
      <c r="AM43" s="46">
        <v>8</v>
      </c>
      <c r="AN43" s="33" t="s">
        <v>7</v>
      </c>
      <c r="AO43" s="34" t="s">
        <v>7</v>
      </c>
      <c r="AP43" s="46" t="s">
        <v>97</v>
      </c>
      <c r="AQ43" s="32" t="s">
        <v>97</v>
      </c>
      <c r="AR43" s="32" t="s">
        <v>97</v>
      </c>
      <c r="AS43" s="46" t="s">
        <v>97</v>
      </c>
      <c r="AT43" s="32" t="s">
        <v>97</v>
      </c>
      <c r="AU43" s="32" t="s">
        <v>97</v>
      </c>
      <c r="AV43" s="46" t="s">
        <v>97</v>
      </c>
      <c r="AW43" s="32" t="s">
        <v>97</v>
      </c>
      <c r="AX43" s="32" t="s">
        <v>97</v>
      </c>
      <c r="AY43" s="46" t="s">
        <v>97</v>
      </c>
      <c r="AZ43" s="32" t="s">
        <v>97</v>
      </c>
      <c r="BA43" s="32" t="s">
        <v>97</v>
      </c>
      <c r="BB43" s="46" t="s">
        <v>97</v>
      </c>
      <c r="BC43" s="32" t="s">
        <v>97</v>
      </c>
      <c r="BD43" s="32" t="s">
        <v>97</v>
      </c>
      <c r="BE43" s="46">
        <v>9</v>
      </c>
      <c r="BF43" s="33" t="s">
        <v>7</v>
      </c>
      <c r="BG43" s="34" t="s">
        <v>7</v>
      </c>
      <c r="BH43" s="46">
        <v>4</v>
      </c>
      <c r="BI43" s="33" t="s">
        <v>7</v>
      </c>
      <c r="BJ43" s="34" t="s">
        <v>7</v>
      </c>
      <c r="BK43" s="46" t="s">
        <v>97</v>
      </c>
      <c r="BL43" s="32" t="s">
        <v>97</v>
      </c>
      <c r="BM43" s="32" t="s">
        <v>97</v>
      </c>
      <c r="BN43" s="46" t="s">
        <v>97</v>
      </c>
      <c r="BO43" s="32" t="s">
        <v>97</v>
      </c>
      <c r="BP43" s="32" t="s">
        <v>97</v>
      </c>
      <c r="BQ43" s="46" t="s">
        <v>97</v>
      </c>
      <c r="BR43" s="32" t="s">
        <v>97</v>
      </c>
      <c r="BS43" s="32" t="s">
        <v>97</v>
      </c>
      <c r="BT43" s="46" t="s">
        <v>97</v>
      </c>
      <c r="BU43" s="32" t="s">
        <v>97</v>
      </c>
      <c r="BV43" s="32" t="s">
        <v>97</v>
      </c>
      <c r="BW43" s="46" t="s">
        <v>97</v>
      </c>
      <c r="BX43" s="32" t="s">
        <v>97</v>
      </c>
      <c r="BY43" s="32" t="s">
        <v>97</v>
      </c>
      <c r="BZ43" s="46" t="s">
        <v>97</v>
      </c>
      <c r="CA43" s="32" t="s">
        <v>97</v>
      </c>
      <c r="CB43" s="32" t="s">
        <v>97</v>
      </c>
      <c r="CC43" s="46" t="s">
        <v>97</v>
      </c>
      <c r="CD43" s="32" t="s">
        <v>97</v>
      </c>
      <c r="CE43" s="32" t="s">
        <v>97</v>
      </c>
      <c r="CF43" s="46" t="s">
        <v>97</v>
      </c>
      <c r="CG43" s="32" t="s">
        <v>97</v>
      </c>
      <c r="CH43" s="32" t="s">
        <v>97</v>
      </c>
      <c r="CI43" s="46">
        <v>9</v>
      </c>
      <c r="CJ43" s="33" t="s">
        <v>7</v>
      </c>
      <c r="CK43" s="34" t="s">
        <v>7</v>
      </c>
      <c r="CL43" s="46" t="s">
        <v>97</v>
      </c>
      <c r="CM43" s="32" t="s">
        <v>97</v>
      </c>
      <c r="CN43" s="32" t="s">
        <v>97</v>
      </c>
      <c r="CO43" s="46" t="s">
        <v>97</v>
      </c>
      <c r="CP43" s="32" t="s">
        <v>97</v>
      </c>
      <c r="CQ43" s="32" t="s">
        <v>97</v>
      </c>
      <c r="CR43" s="46" t="s">
        <v>97</v>
      </c>
      <c r="CS43" s="32" t="s">
        <v>97</v>
      </c>
      <c r="CT43" s="32" t="s">
        <v>97</v>
      </c>
      <c r="CU43" s="46" t="s">
        <v>97</v>
      </c>
      <c r="CV43" s="32" t="s">
        <v>97</v>
      </c>
      <c r="CW43" s="32" t="s">
        <v>97</v>
      </c>
      <c r="CX43" s="46" t="s">
        <v>97</v>
      </c>
      <c r="CY43" s="32" t="s">
        <v>97</v>
      </c>
      <c r="CZ43" s="32" t="s">
        <v>97</v>
      </c>
      <c r="DA43" s="46" t="s">
        <v>97</v>
      </c>
      <c r="DB43" s="32" t="s">
        <v>97</v>
      </c>
      <c r="DC43" s="32" t="s">
        <v>97</v>
      </c>
      <c r="DD43" s="47" t="s">
        <v>97</v>
      </c>
      <c r="DE43" s="32" t="s">
        <v>97</v>
      </c>
      <c r="DF43" s="32" t="s">
        <v>97</v>
      </c>
      <c r="DG43" s="46">
        <v>1</v>
      </c>
      <c r="DH43" s="33" t="s">
        <v>7</v>
      </c>
      <c r="DI43" s="48" t="s">
        <v>7</v>
      </c>
    </row>
    <row r="44" spans="1:113" x14ac:dyDescent="0.25">
      <c r="A44" t="s">
        <v>134</v>
      </c>
      <c r="B44" t="s">
        <v>140</v>
      </c>
      <c r="C44" s="30">
        <v>5</v>
      </c>
      <c r="D44" s="33" t="s">
        <v>7</v>
      </c>
      <c r="E44" s="34" t="s">
        <v>7</v>
      </c>
      <c r="F44" s="30" t="s">
        <v>97</v>
      </c>
      <c r="G44" s="32" t="s">
        <v>97</v>
      </c>
      <c r="H44" s="32" t="s">
        <v>97</v>
      </c>
      <c r="I44" s="30" t="s">
        <v>97</v>
      </c>
      <c r="J44" s="32" t="s">
        <v>97</v>
      </c>
      <c r="K44" s="32" t="s">
        <v>97</v>
      </c>
      <c r="L44" s="30" t="s">
        <v>97</v>
      </c>
      <c r="M44" s="32" t="s">
        <v>97</v>
      </c>
      <c r="N44" s="32" t="s">
        <v>97</v>
      </c>
      <c r="O44" s="30" t="s">
        <v>97</v>
      </c>
      <c r="P44" s="32" t="s">
        <v>97</v>
      </c>
      <c r="Q44" s="32" t="s">
        <v>97</v>
      </c>
      <c r="R44" s="30" t="s">
        <v>97</v>
      </c>
      <c r="S44" s="32" t="s">
        <v>97</v>
      </c>
      <c r="T44" s="32" t="s">
        <v>97</v>
      </c>
      <c r="U44" s="30" t="s">
        <v>97</v>
      </c>
      <c r="V44" s="32" t="s">
        <v>97</v>
      </c>
      <c r="W44" s="32" t="s">
        <v>97</v>
      </c>
      <c r="X44" s="30" t="s">
        <v>97</v>
      </c>
      <c r="Y44" s="32" t="s">
        <v>97</v>
      </c>
      <c r="Z44" s="32" t="s">
        <v>97</v>
      </c>
      <c r="AA44" s="30">
        <v>4</v>
      </c>
      <c r="AB44" s="33" t="s">
        <v>7</v>
      </c>
      <c r="AC44" s="34" t="s">
        <v>7</v>
      </c>
      <c r="AD44" s="30">
        <v>6</v>
      </c>
      <c r="AE44" s="33" t="s">
        <v>7</v>
      </c>
      <c r="AF44" s="34" t="s">
        <v>7</v>
      </c>
      <c r="AG44" s="30" t="s">
        <v>97</v>
      </c>
      <c r="AH44" s="32" t="s">
        <v>97</v>
      </c>
      <c r="AI44" s="32" t="s">
        <v>97</v>
      </c>
      <c r="AJ44" s="30" t="s">
        <v>97</v>
      </c>
      <c r="AK44" s="32" t="s">
        <v>97</v>
      </c>
      <c r="AL44" s="32" t="s">
        <v>97</v>
      </c>
      <c r="AM44" s="30" t="s">
        <v>97</v>
      </c>
      <c r="AN44" s="32" t="s">
        <v>97</v>
      </c>
      <c r="AO44" s="32" t="s">
        <v>97</v>
      </c>
      <c r="AP44" s="30" t="s">
        <v>97</v>
      </c>
      <c r="AQ44" s="32" t="s">
        <v>97</v>
      </c>
      <c r="AR44" s="32" t="s">
        <v>97</v>
      </c>
      <c r="AS44" s="30" t="s">
        <v>97</v>
      </c>
      <c r="AT44" s="32" t="s">
        <v>97</v>
      </c>
      <c r="AU44" s="32" t="s">
        <v>97</v>
      </c>
      <c r="AV44" s="30" t="s">
        <v>97</v>
      </c>
      <c r="AW44" s="32" t="s">
        <v>97</v>
      </c>
      <c r="AX44" s="32" t="s">
        <v>97</v>
      </c>
      <c r="AY44" s="30" t="s">
        <v>97</v>
      </c>
      <c r="AZ44" s="32" t="s">
        <v>97</v>
      </c>
      <c r="BA44" s="32" t="s">
        <v>97</v>
      </c>
      <c r="BB44" s="30" t="s">
        <v>97</v>
      </c>
      <c r="BC44" s="32" t="s">
        <v>97</v>
      </c>
      <c r="BD44" s="32" t="s">
        <v>97</v>
      </c>
      <c r="BE44" s="30" t="s">
        <v>97</v>
      </c>
      <c r="BF44" s="32" t="s">
        <v>97</v>
      </c>
      <c r="BG44" s="32" t="s">
        <v>97</v>
      </c>
      <c r="BH44" s="30" t="s">
        <v>97</v>
      </c>
      <c r="BI44" s="32" t="s">
        <v>97</v>
      </c>
      <c r="BJ44" s="32" t="s">
        <v>97</v>
      </c>
      <c r="BK44" s="30" t="s">
        <v>97</v>
      </c>
      <c r="BL44" s="32" t="s">
        <v>97</v>
      </c>
      <c r="BM44" s="32" t="s">
        <v>97</v>
      </c>
      <c r="BN44" s="30" t="s">
        <v>97</v>
      </c>
      <c r="BO44" s="32" t="s">
        <v>97</v>
      </c>
      <c r="BP44" s="32" t="s">
        <v>97</v>
      </c>
      <c r="BQ44" s="30" t="s">
        <v>97</v>
      </c>
      <c r="BR44" s="32" t="s">
        <v>97</v>
      </c>
      <c r="BS44" s="32" t="s">
        <v>97</v>
      </c>
      <c r="BT44" s="30" t="s">
        <v>97</v>
      </c>
      <c r="BU44" s="32" t="s">
        <v>97</v>
      </c>
      <c r="BV44" s="32" t="s">
        <v>97</v>
      </c>
      <c r="BW44" s="30" t="s">
        <v>97</v>
      </c>
      <c r="BX44" s="32" t="s">
        <v>97</v>
      </c>
      <c r="BY44" s="32" t="s">
        <v>97</v>
      </c>
      <c r="BZ44" s="30">
        <v>17</v>
      </c>
      <c r="CA44" s="30">
        <v>7</v>
      </c>
      <c r="CB44" s="31">
        <f t="shared" ref="CB44:CB47" si="97">CA44/BZ44*100</f>
        <v>41.17647058823529</v>
      </c>
      <c r="CC44" s="30" t="s">
        <v>97</v>
      </c>
      <c r="CD44" s="32" t="s">
        <v>97</v>
      </c>
      <c r="CE44" s="32" t="s">
        <v>97</v>
      </c>
      <c r="CF44" s="30" t="s">
        <v>97</v>
      </c>
      <c r="CG44" s="32" t="s">
        <v>97</v>
      </c>
      <c r="CH44" s="32" t="s">
        <v>97</v>
      </c>
      <c r="CI44" s="30">
        <v>8</v>
      </c>
      <c r="CJ44" s="33" t="s">
        <v>7</v>
      </c>
      <c r="CK44" s="34" t="s">
        <v>7</v>
      </c>
      <c r="CL44" s="30" t="s">
        <v>97</v>
      </c>
      <c r="CM44" s="32" t="s">
        <v>97</v>
      </c>
      <c r="CN44" s="32" t="s">
        <v>97</v>
      </c>
      <c r="CO44" s="30" t="s">
        <v>97</v>
      </c>
      <c r="CP44" s="32" t="s">
        <v>97</v>
      </c>
      <c r="CQ44" s="32" t="s">
        <v>97</v>
      </c>
      <c r="CR44" s="30" t="s">
        <v>97</v>
      </c>
      <c r="CS44" s="32" t="s">
        <v>97</v>
      </c>
      <c r="CT44" s="32" t="s">
        <v>97</v>
      </c>
      <c r="CU44" s="30" t="s">
        <v>97</v>
      </c>
      <c r="CV44" s="32" t="s">
        <v>97</v>
      </c>
      <c r="CW44" s="32" t="s">
        <v>97</v>
      </c>
      <c r="CX44" s="30" t="s">
        <v>97</v>
      </c>
      <c r="CY44" s="32" t="s">
        <v>97</v>
      </c>
      <c r="CZ44" s="32" t="s">
        <v>97</v>
      </c>
      <c r="DA44" s="30">
        <v>7</v>
      </c>
      <c r="DB44" s="33" t="s">
        <v>7</v>
      </c>
      <c r="DC44" s="34" t="s">
        <v>7</v>
      </c>
      <c r="DD44" s="37">
        <v>16</v>
      </c>
      <c r="DE44" s="37">
        <v>1</v>
      </c>
      <c r="DF44" s="40">
        <f t="shared" ref="DF44:DF47" si="98">DE44/DD44*100</f>
        <v>6.25</v>
      </c>
      <c r="DG44" s="30">
        <v>5</v>
      </c>
      <c r="DH44" s="33" t="s">
        <v>7</v>
      </c>
      <c r="DI44" s="48" t="s">
        <v>7</v>
      </c>
    </row>
    <row r="45" spans="1:113" x14ac:dyDescent="0.25">
      <c r="A45" t="s">
        <v>134</v>
      </c>
      <c r="B45" t="s">
        <v>141</v>
      </c>
      <c r="C45" s="30" t="s">
        <v>97</v>
      </c>
      <c r="D45" s="32" t="s">
        <v>97</v>
      </c>
      <c r="E45" s="32" t="s">
        <v>97</v>
      </c>
      <c r="F45" s="30">
        <v>43</v>
      </c>
      <c r="G45" s="30">
        <v>25</v>
      </c>
      <c r="H45" s="31">
        <f t="shared" ref="H45:H46" si="99">G45/F45*100</f>
        <v>58.139534883720934</v>
      </c>
      <c r="I45" s="30">
        <v>26</v>
      </c>
      <c r="J45" s="30">
        <v>19</v>
      </c>
      <c r="K45" s="31">
        <f>J45/I45*100</f>
        <v>73.076923076923066</v>
      </c>
      <c r="L45" s="30">
        <v>24</v>
      </c>
      <c r="M45" s="30">
        <v>11</v>
      </c>
      <c r="N45" s="31">
        <f>M45/L45*100</f>
        <v>45.833333333333329</v>
      </c>
      <c r="O45" s="30" t="s">
        <v>97</v>
      </c>
      <c r="P45" s="32" t="s">
        <v>97</v>
      </c>
      <c r="Q45" s="32" t="s">
        <v>97</v>
      </c>
      <c r="R45" s="30">
        <v>2</v>
      </c>
      <c r="S45" s="33" t="s">
        <v>7</v>
      </c>
      <c r="T45" s="34" t="s">
        <v>7</v>
      </c>
      <c r="U45" s="30" t="s">
        <v>97</v>
      </c>
      <c r="V45" s="32" t="s">
        <v>97</v>
      </c>
      <c r="W45" s="32" t="s">
        <v>97</v>
      </c>
      <c r="X45" s="30" t="s">
        <v>97</v>
      </c>
      <c r="Y45" s="32" t="s">
        <v>97</v>
      </c>
      <c r="Z45" s="32" t="s">
        <v>97</v>
      </c>
      <c r="AA45" s="30">
        <v>47</v>
      </c>
      <c r="AB45" s="30">
        <v>38</v>
      </c>
      <c r="AC45" s="31">
        <f>AB45/AA45*100</f>
        <v>80.851063829787222</v>
      </c>
      <c r="AD45" s="30">
        <v>36</v>
      </c>
      <c r="AE45" s="30">
        <v>13</v>
      </c>
      <c r="AF45" s="31">
        <f t="shared" ref="AF45:AF47" si="100">AE45/AD45*100</f>
        <v>36.111111111111107</v>
      </c>
      <c r="AG45" s="30">
        <v>52</v>
      </c>
      <c r="AH45" s="30">
        <v>33</v>
      </c>
      <c r="AI45" s="31">
        <f>AH45/AG45*100</f>
        <v>63.46153846153846</v>
      </c>
      <c r="AJ45" s="30">
        <v>22</v>
      </c>
      <c r="AK45" s="30">
        <v>12</v>
      </c>
      <c r="AL45" s="31">
        <f>AK45/AJ45*100</f>
        <v>54.54545454545454</v>
      </c>
      <c r="AM45" s="30">
        <v>1</v>
      </c>
      <c r="AN45" s="33" t="s">
        <v>7</v>
      </c>
      <c r="AO45" s="34" t="s">
        <v>7</v>
      </c>
      <c r="AP45" s="30" t="s">
        <v>97</v>
      </c>
      <c r="AQ45" s="32" t="s">
        <v>97</v>
      </c>
      <c r="AR45" s="32" t="s">
        <v>97</v>
      </c>
      <c r="AS45" s="30">
        <v>92</v>
      </c>
      <c r="AT45" s="30">
        <v>39</v>
      </c>
      <c r="AU45" s="31">
        <f t="shared" ref="AU45:AU46" si="101">AT45/AS45*100</f>
        <v>42.391304347826086</v>
      </c>
      <c r="AV45" s="30">
        <v>13</v>
      </c>
      <c r="AW45" s="30">
        <v>13</v>
      </c>
      <c r="AX45" s="31">
        <v>100</v>
      </c>
      <c r="AY45" s="30" t="s">
        <v>97</v>
      </c>
      <c r="AZ45" s="32" t="s">
        <v>97</v>
      </c>
      <c r="BA45" s="32" t="s">
        <v>97</v>
      </c>
      <c r="BB45" s="30" t="s">
        <v>97</v>
      </c>
      <c r="BC45" s="32" t="s">
        <v>97</v>
      </c>
      <c r="BD45" s="32" t="s">
        <v>97</v>
      </c>
      <c r="BE45" s="30">
        <v>1</v>
      </c>
      <c r="BF45" s="33" t="s">
        <v>7</v>
      </c>
      <c r="BG45" s="34" t="s">
        <v>7</v>
      </c>
      <c r="BH45" s="30">
        <v>1</v>
      </c>
      <c r="BI45" s="33" t="s">
        <v>7</v>
      </c>
      <c r="BJ45" s="34" t="s">
        <v>7</v>
      </c>
      <c r="BK45" s="30" t="s">
        <v>97</v>
      </c>
      <c r="BL45" s="32" t="s">
        <v>97</v>
      </c>
      <c r="BM45" s="32" t="s">
        <v>97</v>
      </c>
      <c r="BN45" s="30">
        <v>12</v>
      </c>
      <c r="BO45" s="30">
        <v>4</v>
      </c>
      <c r="BP45" s="31">
        <f>BO45/BN45*100</f>
        <v>33.333333333333329</v>
      </c>
      <c r="BQ45" s="30" t="s">
        <v>97</v>
      </c>
      <c r="BR45" s="32" t="s">
        <v>97</v>
      </c>
      <c r="BS45" s="32" t="s">
        <v>97</v>
      </c>
      <c r="BT45" s="30" t="s">
        <v>97</v>
      </c>
      <c r="BU45" s="32" t="s">
        <v>97</v>
      </c>
      <c r="BV45" s="32" t="s">
        <v>97</v>
      </c>
      <c r="BW45" s="30" t="s">
        <v>97</v>
      </c>
      <c r="BX45" s="32" t="s">
        <v>97</v>
      </c>
      <c r="BY45" s="32" t="s">
        <v>97</v>
      </c>
      <c r="BZ45" s="30">
        <v>81</v>
      </c>
      <c r="CA45" s="30">
        <v>44</v>
      </c>
      <c r="CB45" s="31">
        <f t="shared" si="97"/>
        <v>54.320987654320987</v>
      </c>
      <c r="CC45" s="30" t="s">
        <v>97</v>
      </c>
      <c r="CD45" s="32" t="s">
        <v>97</v>
      </c>
      <c r="CE45" s="32" t="s">
        <v>97</v>
      </c>
      <c r="CF45" s="30" t="s">
        <v>97</v>
      </c>
      <c r="CG45" s="32" t="s">
        <v>97</v>
      </c>
      <c r="CH45" s="32" t="s">
        <v>97</v>
      </c>
      <c r="CI45" s="30">
        <v>58</v>
      </c>
      <c r="CJ45" s="30">
        <v>56</v>
      </c>
      <c r="CK45" s="31">
        <f>CJ45/CI45*100</f>
        <v>96.551724137931032</v>
      </c>
      <c r="CL45" s="30">
        <v>17</v>
      </c>
      <c r="CM45" s="30">
        <v>16</v>
      </c>
      <c r="CN45" s="31">
        <f>CM45/CL45*100</f>
        <v>94.117647058823522</v>
      </c>
      <c r="CO45" s="30">
        <v>23</v>
      </c>
      <c r="CP45" s="30">
        <v>6</v>
      </c>
      <c r="CQ45" s="31">
        <f>CP45/CO45*100</f>
        <v>26.086956521739129</v>
      </c>
      <c r="CR45" s="30" t="s">
        <v>97</v>
      </c>
      <c r="CS45" s="32" t="s">
        <v>97</v>
      </c>
      <c r="CT45" s="32" t="s">
        <v>97</v>
      </c>
      <c r="CU45" s="30" t="s">
        <v>97</v>
      </c>
      <c r="CV45" s="32" t="s">
        <v>97</v>
      </c>
      <c r="CW45" s="32" t="s">
        <v>97</v>
      </c>
      <c r="CX45" s="30" t="s">
        <v>97</v>
      </c>
      <c r="CY45" s="32" t="s">
        <v>97</v>
      </c>
      <c r="CZ45" s="32" t="s">
        <v>97</v>
      </c>
      <c r="DA45" s="30">
        <v>59</v>
      </c>
      <c r="DB45" s="35">
        <v>43</v>
      </c>
      <c r="DC45" s="36">
        <f t="shared" ref="DC45:DC46" si="102">DB45/DA45*100</f>
        <v>72.881355932203391</v>
      </c>
      <c r="DD45" s="37">
        <v>74</v>
      </c>
      <c r="DE45" s="37">
        <v>35</v>
      </c>
      <c r="DF45" s="40">
        <f t="shared" si="98"/>
        <v>47.297297297297298</v>
      </c>
      <c r="DG45" s="30">
        <v>57</v>
      </c>
      <c r="DH45" s="38">
        <v>34</v>
      </c>
      <c r="DI45" s="39">
        <f t="shared" ref="DI45:DI46" si="103">DH45/DG45*100</f>
        <v>59.649122807017541</v>
      </c>
    </row>
    <row r="46" spans="1:113" x14ac:dyDescent="0.25">
      <c r="A46" t="s">
        <v>134</v>
      </c>
      <c r="B46" t="s">
        <v>142</v>
      </c>
      <c r="C46" s="30" t="s">
        <v>97</v>
      </c>
      <c r="D46" s="32" t="s">
        <v>97</v>
      </c>
      <c r="E46" s="32" t="s">
        <v>97</v>
      </c>
      <c r="F46" s="30">
        <v>12</v>
      </c>
      <c r="G46" s="30">
        <v>3</v>
      </c>
      <c r="H46" s="31">
        <f t="shared" si="99"/>
        <v>25</v>
      </c>
      <c r="I46" s="30">
        <v>1</v>
      </c>
      <c r="J46" s="33" t="s">
        <v>7</v>
      </c>
      <c r="K46" s="34" t="s">
        <v>7</v>
      </c>
      <c r="L46" s="30">
        <v>4</v>
      </c>
      <c r="M46" s="33" t="s">
        <v>7</v>
      </c>
      <c r="N46" s="34" t="s">
        <v>7</v>
      </c>
      <c r="O46" s="30" t="s">
        <v>97</v>
      </c>
      <c r="P46" s="32" t="s">
        <v>97</v>
      </c>
      <c r="Q46" s="32" t="s">
        <v>97</v>
      </c>
      <c r="R46" s="30" t="s">
        <v>97</v>
      </c>
      <c r="S46" s="32" t="s">
        <v>97</v>
      </c>
      <c r="T46" s="32" t="s">
        <v>97</v>
      </c>
      <c r="U46" s="30" t="s">
        <v>97</v>
      </c>
      <c r="V46" s="32" t="s">
        <v>97</v>
      </c>
      <c r="W46" s="32" t="s">
        <v>97</v>
      </c>
      <c r="X46" s="30" t="s">
        <v>97</v>
      </c>
      <c r="Y46" s="32" t="s">
        <v>97</v>
      </c>
      <c r="Z46" s="32" t="s">
        <v>97</v>
      </c>
      <c r="AA46" s="30">
        <v>7</v>
      </c>
      <c r="AB46" s="33" t="s">
        <v>7</v>
      </c>
      <c r="AC46" s="34" t="s">
        <v>7</v>
      </c>
      <c r="AD46" s="30">
        <v>17</v>
      </c>
      <c r="AE46" s="30">
        <v>11</v>
      </c>
      <c r="AF46" s="31">
        <f t="shared" si="100"/>
        <v>64.705882352941174</v>
      </c>
      <c r="AG46" s="30">
        <v>8</v>
      </c>
      <c r="AH46" s="33" t="s">
        <v>7</v>
      </c>
      <c r="AI46" s="34" t="s">
        <v>7</v>
      </c>
      <c r="AJ46" s="30">
        <v>2</v>
      </c>
      <c r="AK46" s="33" t="s">
        <v>7</v>
      </c>
      <c r="AL46" s="34" t="s">
        <v>7</v>
      </c>
      <c r="AM46" s="30" t="s">
        <v>97</v>
      </c>
      <c r="AN46" s="32" t="s">
        <v>97</v>
      </c>
      <c r="AO46" s="32" t="s">
        <v>97</v>
      </c>
      <c r="AP46" s="30" t="s">
        <v>97</v>
      </c>
      <c r="AQ46" s="32" t="s">
        <v>97</v>
      </c>
      <c r="AR46" s="32" t="s">
        <v>97</v>
      </c>
      <c r="AS46" s="30">
        <v>21</v>
      </c>
      <c r="AT46" s="30">
        <v>5</v>
      </c>
      <c r="AU46" s="31">
        <f t="shared" si="101"/>
        <v>23.809523809523807</v>
      </c>
      <c r="AV46" s="30">
        <v>2</v>
      </c>
      <c r="AW46" s="33" t="s">
        <v>7</v>
      </c>
      <c r="AX46" s="34" t="s">
        <v>7</v>
      </c>
      <c r="AY46" s="30" t="s">
        <v>97</v>
      </c>
      <c r="AZ46" s="32" t="s">
        <v>97</v>
      </c>
      <c r="BA46" s="32" t="s">
        <v>97</v>
      </c>
      <c r="BB46" s="30" t="s">
        <v>97</v>
      </c>
      <c r="BC46" s="32" t="s">
        <v>97</v>
      </c>
      <c r="BD46" s="32" t="s">
        <v>97</v>
      </c>
      <c r="BE46" s="30">
        <v>1</v>
      </c>
      <c r="BF46" s="33" t="s">
        <v>7</v>
      </c>
      <c r="BG46" s="34" t="s">
        <v>7</v>
      </c>
      <c r="BH46" s="30" t="s">
        <v>97</v>
      </c>
      <c r="BI46" s="32" t="s">
        <v>97</v>
      </c>
      <c r="BJ46" s="32" t="s">
        <v>97</v>
      </c>
      <c r="BK46" s="30">
        <v>1</v>
      </c>
      <c r="BL46" s="33" t="s">
        <v>7</v>
      </c>
      <c r="BM46" s="34" t="s">
        <v>7</v>
      </c>
      <c r="BN46" s="30">
        <v>1</v>
      </c>
      <c r="BO46" s="33" t="s">
        <v>7</v>
      </c>
      <c r="BP46" s="34" t="s">
        <v>7</v>
      </c>
      <c r="BQ46" s="30" t="s">
        <v>97</v>
      </c>
      <c r="BR46" s="32" t="s">
        <v>97</v>
      </c>
      <c r="BS46" s="32" t="s">
        <v>97</v>
      </c>
      <c r="BT46" s="30" t="s">
        <v>97</v>
      </c>
      <c r="BU46" s="32" t="s">
        <v>97</v>
      </c>
      <c r="BV46" s="32" t="s">
        <v>97</v>
      </c>
      <c r="BW46" s="30" t="s">
        <v>97</v>
      </c>
      <c r="BX46" s="32" t="s">
        <v>97</v>
      </c>
      <c r="BY46" s="32" t="s">
        <v>97</v>
      </c>
      <c r="BZ46" s="30">
        <v>21</v>
      </c>
      <c r="CA46" s="30">
        <v>14</v>
      </c>
      <c r="CB46" s="31">
        <f t="shared" si="97"/>
        <v>66.666666666666657</v>
      </c>
      <c r="CC46" s="30" t="s">
        <v>97</v>
      </c>
      <c r="CD46" s="32" t="s">
        <v>97</v>
      </c>
      <c r="CE46" s="32" t="s">
        <v>97</v>
      </c>
      <c r="CF46" s="30" t="s">
        <v>97</v>
      </c>
      <c r="CG46" s="32" t="s">
        <v>97</v>
      </c>
      <c r="CH46" s="32" t="s">
        <v>97</v>
      </c>
      <c r="CI46" s="30">
        <v>7</v>
      </c>
      <c r="CJ46" s="33" t="s">
        <v>7</v>
      </c>
      <c r="CK46" s="34" t="s">
        <v>7</v>
      </c>
      <c r="CL46" s="30">
        <v>5</v>
      </c>
      <c r="CM46" s="33" t="s">
        <v>7</v>
      </c>
      <c r="CN46" s="34" t="s">
        <v>7</v>
      </c>
      <c r="CO46" s="30">
        <v>4</v>
      </c>
      <c r="CP46" s="33" t="s">
        <v>7</v>
      </c>
      <c r="CQ46" s="34" t="s">
        <v>7</v>
      </c>
      <c r="CR46" s="30" t="s">
        <v>97</v>
      </c>
      <c r="CS46" s="32" t="s">
        <v>97</v>
      </c>
      <c r="CT46" s="32" t="s">
        <v>97</v>
      </c>
      <c r="CU46" s="30" t="s">
        <v>97</v>
      </c>
      <c r="CV46" s="32" t="s">
        <v>97</v>
      </c>
      <c r="CW46" s="32" t="s">
        <v>97</v>
      </c>
      <c r="CX46" s="30" t="s">
        <v>97</v>
      </c>
      <c r="CY46" s="32" t="s">
        <v>97</v>
      </c>
      <c r="CZ46" s="32" t="s">
        <v>97</v>
      </c>
      <c r="DA46" s="30">
        <v>17</v>
      </c>
      <c r="DB46" s="35">
        <v>7</v>
      </c>
      <c r="DC46" s="36">
        <f t="shared" si="102"/>
        <v>41.17647058823529</v>
      </c>
      <c r="DD46" s="37">
        <v>14</v>
      </c>
      <c r="DE46" s="37">
        <v>5</v>
      </c>
      <c r="DF46" s="40">
        <f t="shared" si="98"/>
        <v>35.714285714285715</v>
      </c>
      <c r="DG46" s="30">
        <v>12</v>
      </c>
      <c r="DH46" s="38">
        <v>10</v>
      </c>
      <c r="DI46" s="39">
        <f t="shared" si="103"/>
        <v>83.333333333333343</v>
      </c>
    </row>
    <row r="47" spans="1:113" x14ac:dyDescent="0.25">
      <c r="A47" s="49" t="s">
        <v>134</v>
      </c>
      <c r="B47" s="49" t="s">
        <v>143</v>
      </c>
      <c r="C47" s="50" t="s">
        <v>97</v>
      </c>
      <c r="D47" s="51" t="s">
        <v>97</v>
      </c>
      <c r="E47" s="51" t="s">
        <v>97</v>
      </c>
      <c r="F47" s="50" t="s">
        <v>97</v>
      </c>
      <c r="G47" s="51" t="s">
        <v>97</v>
      </c>
      <c r="H47" s="51" t="s">
        <v>97</v>
      </c>
      <c r="I47" s="50" t="s">
        <v>97</v>
      </c>
      <c r="J47" s="51" t="s">
        <v>97</v>
      </c>
      <c r="K47" s="51" t="s">
        <v>97</v>
      </c>
      <c r="L47" s="50" t="s">
        <v>97</v>
      </c>
      <c r="M47" s="51" t="s">
        <v>97</v>
      </c>
      <c r="N47" s="51" t="s">
        <v>97</v>
      </c>
      <c r="O47" s="50" t="s">
        <v>97</v>
      </c>
      <c r="P47" s="51" t="s">
        <v>97</v>
      </c>
      <c r="Q47" s="51" t="s">
        <v>97</v>
      </c>
      <c r="R47" s="50" t="s">
        <v>97</v>
      </c>
      <c r="S47" s="51" t="s">
        <v>97</v>
      </c>
      <c r="T47" s="51" t="s">
        <v>97</v>
      </c>
      <c r="U47" s="50" t="s">
        <v>97</v>
      </c>
      <c r="V47" s="51" t="s">
        <v>97</v>
      </c>
      <c r="W47" s="51" t="s">
        <v>97</v>
      </c>
      <c r="X47" s="50" t="s">
        <v>97</v>
      </c>
      <c r="Y47" s="51" t="s">
        <v>97</v>
      </c>
      <c r="Z47" s="51" t="s">
        <v>97</v>
      </c>
      <c r="AA47" s="50">
        <v>14</v>
      </c>
      <c r="AB47" s="50">
        <v>2</v>
      </c>
      <c r="AC47" s="52">
        <f>AB47/AA47*100</f>
        <v>14.285714285714285</v>
      </c>
      <c r="AD47" s="50">
        <v>13</v>
      </c>
      <c r="AE47" s="50">
        <v>1</v>
      </c>
      <c r="AF47" s="52">
        <f t="shared" si="100"/>
        <v>7.6923076923076925</v>
      </c>
      <c r="AG47" s="50" t="s">
        <v>97</v>
      </c>
      <c r="AH47" s="51" t="s">
        <v>97</v>
      </c>
      <c r="AI47" s="51" t="s">
        <v>97</v>
      </c>
      <c r="AJ47" s="50" t="s">
        <v>97</v>
      </c>
      <c r="AK47" s="51" t="s">
        <v>97</v>
      </c>
      <c r="AL47" s="51" t="s">
        <v>97</v>
      </c>
      <c r="AM47" s="50" t="s">
        <v>97</v>
      </c>
      <c r="AN47" s="51" t="s">
        <v>97</v>
      </c>
      <c r="AO47" s="51" t="s">
        <v>97</v>
      </c>
      <c r="AP47" s="50" t="s">
        <v>97</v>
      </c>
      <c r="AQ47" s="51" t="s">
        <v>97</v>
      </c>
      <c r="AR47" s="51" t="s">
        <v>97</v>
      </c>
      <c r="AS47" s="50" t="s">
        <v>97</v>
      </c>
      <c r="AT47" s="51" t="s">
        <v>97</v>
      </c>
      <c r="AU47" s="51" t="s">
        <v>97</v>
      </c>
      <c r="AV47" s="50" t="s">
        <v>97</v>
      </c>
      <c r="AW47" s="51" t="s">
        <v>97</v>
      </c>
      <c r="AX47" s="51" t="s">
        <v>97</v>
      </c>
      <c r="AY47" s="50" t="s">
        <v>97</v>
      </c>
      <c r="AZ47" s="51" t="s">
        <v>97</v>
      </c>
      <c r="BA47" s="51" t="s">
        <v>97</v>
      </c>
      <c r="BB47" s="50" t="s">
        <v>97</v>
      </c>
      <c r="BC47" s="51" t="s">
        <v>97</v>
      </c>
      <c r="BD47" s="51" t="s">
        <v>97</v>
      </c>
      <c r="BE47" s="50" t="s">
        <v>97</v>
      </c>
      <c r="BF47" s="51" t="s">
        <v>97</v>
      </c>
      <c r="BG47" s="51" t="s">
        <v>97</v>
      </c>
      <c r="BH47" s="50" t="s">
        <v>97</v>
      </c>
      <c r="BI47" s="51" t="s">
        <v>97</v>
      </c>
      <c r="BJ47" s="51" t="s">
        <v>97</v>
      </c>
      <c r="BK47" s="50" t="s">
        <v>97</v>
      </c>
      <c r="BL47" s="51" t="s">
        <v>97</v>
      </c>
      <c r="BM47" s="51" t="s">
        <v>97</v>
      </c>
      <c r="BN47" s="50" t="s">
        <v>97</v>
      </c>
      <c r="BO47" s="51" t="s">
        <v>97</v>
      </c>
      <c r="BP47" s="51" t="s">
        <v>97</v>
      </c>
      <c r="BQ47" s="50" t="s">
        <v>97</v>
      </c>
      <c r="BR47" s="51" t="s">
        <v>97</v>
      </c>
      <c r="BS47" s="51" t="s">
        <v>97</v>
      </c>
      <c r="BT47" s="50" t="s">
        <v>97</v>
      </c>
      <c r="BU47" s="51" t="s">
        <v>97</v>
      </c>
      <c r="BV47" s="51" t="s">
        <v>97</v>
      </c>
      <c r="BW47" s="50" t="s">
        <v>97</v>
      </c>
      <c r="BX47" s="51" t="s">
        <v>97</v>
      </c>
      <c r="BY47" s="51" t="s">
        <v>97</v>
      </c>
      <c r="BZ47" s="50">
        <v>20</v>
      </c>
      <c r="CA47" s="50">
        <v>3</v>
      </c>
      <c r="CB47" s="52">
        <f t="shared" si="97"/>
        <v>15</v>
      </c>
      <c r="CC47" s="50" t="s">
        <v>97</v>
      </c>
      <c r="CD47" s="51" t="s">
        <v>97</v>
      </c>
      <c r="CE47" s="51" t="s">
        <v>97</v>
      </c>
      <c r="CF47" s="50" t="s">
        <v>97</v>
      </c>
      <c r="CG47" s="51" t="s">
        <v>97</v>
      </c>
      <c r="CH47" s="51" t="s">
        <v>97</v>
      </c>
      <c r="CI47" s="50">
        <v>7</v>
      </c>
      <c r="CJ47" s="53" t="s">
        <v>7</v>
      </c>
      <c r="CK47" s="54" t="s">
        <v>7</v>
      </c>
      <c r="CL47" s="50" t="s">
        <v>97</v>
      </c>
      <c r="CM47" s="51" t="s">
        <v>97</v>
      </c>
      <c r="CN47" s="51" t="s">
        <v>97</v>
      </c>
      <c r="CO47" s="50" t="s">
        <v>97</v>
      </c>
      <c r="CP47" s="51" t="s">
        <v>97</v>
      </c>
      <c r="CQ47" s="51" t="s">
        <v>97</v>
      </c>
      <c r="CR47" s="50" t="s">
        <v>97</v>
      </c>
      <c r="CS47" s="51" t="s">
        <v>97</v>
      </c>
      <c r="CT47" s="51" t="s">
        <v>97</v>
      </c>
      <c r="CU47" s="50" t="s">
        <v>97</v>
      </c>
      <c r="CV47" s="51" t="s">
        <v>97</v>
      </c>
      <c r="CW47" s="51" t="s">
        <v>97</v>
      </c>
      <c r="CX47" s="50" t="s">
        <v>97</v>
      </c>
      <c r="CY47" s="51" t="s">
        <v>97</v>
      </c>
      <c r="CZ47" s="51" t="s">
        <v>97</v>
      </c>
      <c r="DA47" s="50">
        <v>5</v>
      </c>
      <c r="DB47" s="53" t="s">
        <v>7</v>
      </c>
      <c r="DC47" s="54" t="s">
        <v>7</v>
      </c>
      <c r="DD47" s="55">
        <v>19</v>
      </c>
      <c r="DE47" s="55">
        <v>1</v>
      </c>
      <c r="DF47" s="56">
        <f t="shared" si="98"/>
        <v>5.2631578947368416</v>
      </c>
      <c r="DG47" s="50" t="s">
        <v>97</v>
      </c>
      <c r="DH47" s="51" t="s">
        <v>97</v>
      </c>
      <c r="DI47" s="57" t="s">
        <v>97</v>
      </c>
    </row>
    <row r="48" spans="1:113" x14ac:dyDescent="0.25">
      <c r="A48" s="58" t="s">
        <v>27</v>
      </c>
    </row>
    <row r="49" spans="1:1" x14ac:dyDescent="0.25">
      <c r="A49" s="59" t="s">
        <v>144</v>
      </c>
    </row>
  </sheetData>
  <mergeCells count="37">
    <mergeCell ref="DG3:DI3"/>
    <mergeCell ref="CO3:CQ3"/>
    <mergeCell ref="CR3:CT3"/>
    <mergeCell ref="CU3:CW3"/>
    <mergeCell ref="CX3:CZ3"/>
    <mergeCell ref="DA3:DC3"/>
    <mergeCell ref="DD3:DF3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BQ3:BS3"/>
    <mergeCell ref="BT3:BV3"/>
    <mergeCell ref="AM3:AO3"/>
    <mergeCell ref="AP3:AR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85DDE-4EE3-48CF-BB8D-5CEB4A4A043C}">
  <dimension ref="A1:Q51"/>
  <sheetViews>
    <sheetView zoomScaleNormal="100" workbookViewId="0">
      <selection activeCell="B9" sqref="B9"/>
    </sheetView>
  </sheetViews>
  <sheetFormatPr defaultColWidth="8.85546875" defaultRowHeight="11.25" x14ac:dyDescent="0.2"/>
  <cols>
    <col min="1" max="1" width="10.5703125" style="61" customWidth="1"/>
    <col min="2" max="2" width="29.140625" style="61" customWidth="1"/>
    <col min="3" max="3" width="8.85546875" style="61" customWidth="1"/>
    <col min="4" max="17" width="8.28515625" style="61" customWidth="1"/>
    <col min="18" max="16384" width="8.85546875" style="61"/>
  </cols>
  <sheetData>
    <row r="1" spans="1:17" ht="15.75" x14ac:dyDescent="0.25">
      <c r="A1" s="60" t="s">
        <v>145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2.75" x14ac:dyDescent="0.2">
      <c r="A2" s="62" t="s">
        <v>146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s="68" customFormat="1" ht="12" x14ac:dyDescent="0.2">
      <c r="A3" s="63"/>
      <c r="B3" s="64"/>
      <c r="C3" s="65" t="s">
        <v>147</v>
      </c>
      <c r="D3" s="65"/>
      <c r="E3" s="65"/>
      <c r="F3" s="65"/>
      <c r="G3" s="65"/>
      <c r="H3" s="65" t="s">
        <v>148</v>
      </c>
      <c r="I3" s="65"/>
      <c r="J3" s="65"/>
      <c r="K3" s="65"/>
      <c r="L3" s="65"/>
      <c r="M3" s="66" t="s">
        <v>149</v>
      </c>
      <c r="N3" s="66"/>
      <c r="O3" s="66"/>
      <c r="P3" s="66"/>
      <c r="Q3" s="67"/>
    </row>
    <row r="4" spans="1:17" s="68" customFormat="1" ht="12" x14ac:dyDescent="0.2">
      <c r="A4" s="69" t="s">
        <v>90</v>
      </c>
      <c r="B4" s="70" t="s">
        <v>91</v>
      </c>
      <c r="C4" s="71" t="s">
        <v>150</v>
      </c>
      <c r="D4" s="72" t="s">
        <v>174</v>
      </c>
      <c r="E4" s="73" t="s">
        <v>151</v>
      </c>
      <c r="F4" s="73" t="s">
        <v>152</v>
      </c>
      <c r="G4" s="74" t="s">
        <v>153</v>
      </c>
      <c r="H4" s="73" t="s">
        <v>150</v>
      </c>
      <c r="I4" s="72" t="s">
        <v>174</v>
      </c>
      <c r="J4" s="73" t="s">
        <v>151</v>
      </c>
      <c r="K4" s="73" t="s">
        <v>152</v>
      </c>
      <c r="L4" s="74" t="s">
        <v>153</v>
      </c>
      <c r="M4" s="73" t="s">
        <v>150</v>
      </c>
      <c r="N4" s="72" t="s">
        <v>174</v>
      </c>
      <c r="O4" s="73" t="s">
        <v>151</v>
      </c>
      <c r="P4" s="73" t="s">
        <v>152</v>
      </c>
      <c r="Q4" s="75" t="s">
        <v>153</v>
      </c>
    </row>
    <row r="5" spans="1:17" s="68" customFormat="1" ht="12" x14ac:dyDescent="0.2">
      <c r="A5" s="76"/>
      <c r="B5" s="77"/>
      <c r="C5" s="78"/>
      <c r="D5" s="79"/>
      <c r="E5" s="79"/>
      <c r="F5" s="79"/>
      <c r="G5" s="80"/>
      <c r="H5" s="79"/>
      <c r="I5" s="79"/>
      <c r="J5" s="79"/>
      <c r="K5" s="79"/>
      <c r="L5" s="80"/>
      <c r="M5" s="79"/>
      <c r="N5" s="79"/>
      <c r="O5" s="79"/>
      <c r="P5" s="79"/>
      <c r="Q5" s="80"/>
    </row>
    <row r="6" spans="1:17" s="68" customFormat="1" ht="12" x14ac:dyDescent="0.2">
      <c r="A6" s="81"/>
      <c r="B6" s="82" t="s">
        <v>154</v>
      </c>
      <c r="C6" s="83">
        <v>18084</v>
      </c>
      <c r="D6" s="83">
        <v>33059</v>
      </c>
      <c r="E6" s="84">
        <v>1.83</v>
      </c>
      <c r="F6" s="83">
        <v>18002</v>
      </c>
      <c r="G6" s="85">
        <v>54.5</v>
      </c>
      <c r="H6" s="83">
        <v>18543</v>
      </c>
      <c r="I6" s="83">
        <v>34047</v>
      </c>
      <c r="J6" s="86">
        <v>1.83</v>
      </c>
      <c r="K6" s="83">
        <v>17919</v>
      </c>
      <c r="L6" s="87">
        <v>52.6</v>
      </c>
      <c r="M6" s="88">
        <v>18539</v>
      </c>
      <c r="N6" s="88">
        <v>33946</v>
      </c>
      <c r="O6" s="89">
        <v>1.8310588489131021</v>
      </c>
      <c r="P6" s="88">
        <v>17197</v>
      </c>
      <c r="Q6" s="90">
        <v>50.659871560714073</v>
      </c>
    </row>
    <row r="7" spans="1:17" s="68" customFormat="1" ht="12" x14ac:dyDescent="0.2">
      <c r="A7" s="91" t="s">
        <v>95</v>
      </c>
      <c r="B7" s="92" t="s">
        <v>96</v>
      </c>
      <c r="C7" s="68">
        <v>110</v>
      </c>
      <c r="D7" s="68">
        <v>151</v>
      </c>
      <c r="E7" s="93">
        <v>1.37</v>
      </c>
      <c r="F7" s="68">
        <v>40</v>
      </c>
      <c r="G7" s="94">
        <v>26.5</v>
      </c>
      <c r="H7" s="68">
        <v>90</v>
      </c>
      <c r="I7" s="68">
        <v>142</v>
      </c>
      <c r="J7" s="95">
        <v>1.5777777777777777</v>
      </c>
      <c r="K7" s="68">
        <v>18</v>
      </c>
      <c r="L7" s="96">
        <v>12.676056338028168</v>
      </c>
      <c r="M7" s="97">
        <v>100</v>
      </c>
      <c r="N7" s="97">
        <v>183</v>
      </c>
      <c r="O7" s="98">
        <v>1.83</v>
      </c>
      <c r="P7" s="97">
        <v>33</v>
      </c>
      <c r="Q7" s="99">
        <v>18.032786885245901</v>
      </c>
    </row>
    <row r="8" spans="1:17" s="68" customFormat="1" ht="12" x14ac:dyDescent="0.2">
      <c r="A8" s="91" t="s">
        <v>95</v>
      </c>
      <c r="B8" s="92" t="s">
        <v>98</v>
      </c>
      <c r="C8" s="68">
        <v>586</v>
      </c>
      <c r="D8" s="100">
        <v>1103</v>
      </c>
      <c r="E8" s="93">
        <v>1.88</v>
      </c>
      <c r="F8" s="68">
        <v>548</v>
      </c>
      <c r="G8" s="94">
        <v>49.7</v>
      </c>
      <c r="H8" s="68">
        <v>609</v>
      </c>
      <c r="I8" s="100">
        <v>1121</v>
      </c>
      <c r="J8" s="95">
        <v>1.8407224958949098</v>
      </c>
      <c r="K8" s="68">
        <v>561</v>
      </c>
      <c r="L8" s="96">
        <v>50.04460303300624</v>
      </c>
      <c r="M8" s="97">
        <v>539</v>
      </c>
      <c r="N8" s="97">
        <v>1022</v>
      </c>
      <c r="O8" s="98">
        <v>1.8961038961038961</v>
      </c>
      <c r="P8" s="97">
        <v>540</v>
      </c>
      <c r="Q8" s="99">
        <v>52.837573385518589</v>
      </c>
    </row>
    <row r="9" spans="1:17" s="68" customFormat="1" ht="12" x14ac:dyDescent="0.2">
      <c r="A9" s="91" t="s">
        <v>95</v>
      </c>
      <c r="B9" s="92" t="s">
        <v>99</v>
      </c>
      <c r="C9" s="68">
        <v>532</v>
      </c>
      <c r="D9" s="68">
        <v>963</v>
      </c>
      <c r="E9" s="93">
        <v>1.81</v>
      </c>
      <c r="F9" s="68">
        <v>515</v>
      </c>
      <c r="G9" s="94">
        <v>53.5</v>
      </c>
      <c r="H9" s="68">
        <v>485</v>
      </c>
      <c r="I9" s="68">
        <v>859</v>
      </c>
      <c r="J9" s="95">
        <v>1.7711340206185566</v>
      </c>
      <c r="K9" s="68">
        <v>465</v>
      </c>
      <c r="L9" s="96">
        <v>54.132712456344592</v>
      </c>
      <c r="M9" s="97">
        <v>504</v>
      </c>
      <c r="N9" s="97">
        <v>907</v>
      </c>
      <c r="O9" s="98">
        <v>1.7996031746031746</v>
      </c>
      <c r="P9" s="97">
        <v>475</v>
      </c>
      <c r="Q9" s="99">
        <v>52.370452039691294</v>
      </c>
    </row>
    <row r="10" spans="1:17" s="68" customFormat="1" ht="12" x14ac:dyDescent="0.2">
      <c r="A10" s="91" t="s">
        <v>95</v>
      </c>
      <c r="B10" s="92" t="s">
        <v>155</v>
      </c>
      <c r="C10" s="100">
        <v>1124</v>
      </c>
      <c r="D10" s="100">
        <v>2370</v>
      </c>
      <c r="E10" s="93">
        <v>2.11</v>
      </c>
      <c r="F10" s="100">
        <v>1622</v>
      </c>
      <c r="G10" s="94">
        <v>68.400000000000006</v>
      </c>
      <c r="H10" s="100">
        <v>1096</v>
      </c>
      <c r="I10" s="100">
        <v>2413</v>
      </c>
      <c r="J10" s="95">
        <v>2.2016423357664232</v>
      </c>
      <c r="K10" s="100">
        <v>1585</v>
      </c>
      <c r="L10" s="96">
        <v>65.685868213841687</v>
      </c>
      <c r="M10" s="97">
        <v>933</v>
      </c>
      <c r="N10" s="97">
        <v>2110</v>
      </c>
      <c r="O10" s="98">
        <v>2.2615219721329045</v>
      </c>
      <c r="P10" s="97">
        <v>1419</v>
      </c>
      <c r="Q10" s="99">
        <v>67.251184834123222</v>
      </c>
    </row>
    <row r="11" spans="1:17" s="68" customFormat="1" ht="12" x14ac:dyDescent="0.2">
      <c r="A11" s="91" t="s">
        <v>95</v>
      </c>
      <c r="B11" s="92" t="s">
        <v>100</v>
      </c>
      <c r="C11" s="68">
        <v>171</v>
      </c>
      <c r="D11" s="68">
        <v>243</v>
      </c>
      <c r="E11" s="93">
        <v>1.42</v>
      </c>
      <c r="F11" s="68">
        <v>62</v>
      </c>
      <c r="G11" s="94">
        <v>25.5</v>
      </c>
      <c r="H11" s="68">
        <v>258</v>
      </c>
      <c r="I11" s="68">
        <v>377</v>
      </c>
      <c r="J11" s="95">
        <v>1.4612403100775193</v>
      </c>
      <c r="K11" s="68">
        <v>85</v>
      </c>
      <c r="L11" s="96">
        <v>22.546419098143236</v>
      </c>
      <c r="M11" s="97">
        <v>244</v>
      </c>
      <c r="N11" s="97">
        <v>337</v>
      </c>
      <c r="O11" s="98">
        <v>1.3811475409836065</v>
      </c>
      <c r="P11" s="97">
        <v>71</v>
      </c>
      <c r="Q11" s="99">
        <v>21.068249258160236</v>
      </c>
    </row>
    <row r="12" spans="1:17" s="68" customFormat="1" ht="12" x14ac:dyDescent="0.2">
      <c r="A12" s="91" t="s">
        <v>95</v>
      </c>
      <c r="B12" s="92" t="s">
        <v>101</v>
      </c>
      <c r="C12" s="68">
        <v>169</v>
      </c>
      <c r="D12" s="68">
        <v>232</v>
      </c>
      <c r="E12" s="93">
        <v>1.37</v>
      </c>
      <c r="F12" s="68">
        <v>115</v>
      </c>
      <c r="G12" s="94">
        <v>49.6</v>
      </c>
      <c r="H12" s="68">
        <v>225</v>
      </c>
      <c r="I12" s="68">
        <v>302</v>
      </c>
      <c r="J12" s="95">
        <v>1.3422222222222222</v>
      </c>
      <c r="K12" s="68">
        <v>160</v>
      </c>
      <c r="L12" s="96">
        <v>52.980132450331126</v>
      </c>
      <c r="M12" s="97">
        <v>262</v>
      </c>
      <c r="N12" s="97">
        <v>370</v>
      </c>
      <c r="O12" s="98">
        <v>1.4122137404580153</v>
      </c>
      <c r="P12" s="97">
        <v>148</v>
      </c>
      <c r="Q12" s="99">
        <v>40</v>
      </c>
    </row>
    <row r="13" spans="1:17" s="68" customFormat="1" ht="12" x14ac:dyDescent="0.2">
      <c r="A13" s="91" t="s">
        <v>95</v>
      </c>
      <c r="B13" s="92" t="s">
        <v>102</v>
      </c>
      <c r="C13" s="68">
        <v>65</v>
      </c>
      <c r="D13" s="68">
        <v>73</v>
      </c>
      <c r="E13" s="93">
        <v>1.1200000000000001</v>
      </c>
      <c r="F13" s="68">
        <v>8</v>
      </c>
      <c r="G13" s="94">
        <v>11</v>
      </c>
      <c r="J13" s="95"/>
      <c r="L13" s="96"/>
      <c r="M13" s="97"/>
      <c r="N13" s="97"/>
      <c r="O13" s="98"/>
      <c r="P13" s="97"/>
      <c r="Q13" s="99"/>
    </row>
    <row r="14" spans="1:17" s="68" customFormat="1" ht="12" x14ac:dyDescent="0.2">
      <c r="A14" s="91" t="s">
        <v>95</v>
      </c>
      <c r="B14" s="92" t="s">
        <v>103</v>
      </c>
      <c r="C14" s="68">
        <v>309</v>
      </c>
      <c r="D14" s="68">
        <v>525</v>
      </c>
      <c r="E14" s="93">
        <v>1.7</v>
      </c>
      <c r="F14" s="68">
        <v>287</v>
      </c>
      <c r="G14" s="94">
        <v>54.7</v>
      </c>
      <c r="H14" s="68">
        <v>290</v>
      </c>
      <c r="I14" s="68">
        <v>430</v>
      </c>
      <c r="J14" s="95">
        <v>1.4827586206896552</v>
      </c>
      <c r="K14" s="68">
        <v>267</v>
      </c>
      <c r="L14" s="96">
        <v>62.093023255813954</v>
      </c>
      <c r="M14" s="97">
        <v>316</v>
      </c>
      <c r="N14" s="97">
        <v>475</v>
      </c>
      <c r="O14" s="98">
        <v>1.5031645569620253</v>
      </c>
      <c r="P14" s="97">
        <v>250</v>
      </c>
      <c r="Q14" s="99">
        <v>52.631578947368418</v>
      </c>
    </row>
    <row r="15" spans="1:17" s="68" customFormat="1" ht="12" x14ac:dyDescent="0.2">
      <c r="A15" s="91" t="s">
        <v>95</v>
      </c>
      <c r="B15" s="92" t="s">
        <v>104</v>
      </c>
      <c r="C15" s="68">
        <v>550</v>
      </c>
      <c r="D15" s="100">
        <v>1047</v>
      </c>
      <c r="E15" s="93">
        <v>1.9</v>
      </c>
      <c r="F15" s="68">
        <v>461</v>
      </c>
      <c r="G15" s="94">
        <v>44</v>
      </c>
      <c r="H15" s="68">
        <v>589</v>
      </c>
      <c r="I15" s="100">
        <v>1096</v>
      </c>
      <c r="J15" s="95">
        <v>1.8607809847198642</v>
      </c>
      <c r="K15" s="68">
        <v>462</v>
      </c>
      <c r="L15" s="96">
        <v>42.153284671532845</v>
      </c>
      <c r="M15" s="97">
        <v>579</v>
      </c>
      <c r="N15" s="97">
        <v>954</v>
      </c>
      <c r="O15" s="98">
        <v>1.6476683937823835</v>
      </c>
      <c r="P15" s="97">
        <v>357</v>
      </c>
      <c r="Q15" s="99">
        <v>37.421383647798741</v>
      </c>
    </row>
    <row r="16" spans="1:17" s="68" customFormat="1" ht="12" x14ac:dyDescent="0.2">
      <c r="A16" s="91" t="s">
        <v>95</v>
      </c>
      <c r="B16" s="92" t="s">
        <v>105</v>
      </c>
      <c r="C16" s="68">
        <v>807</v>
      </c>
      <c r="D16" s="100">
        <v>1799</v>
      </c>
      <c r="E16" s="93">
        <v>2.23</v>
      </c>
      <c r="F16" s="68">
        <v>991</v>
      </c>
      <c r="G16" s="94">
        <v>55.1</v>
      </c>
      <c r="H16" s="68">
        <v>909</v>
      </c>
      <c r="I16" s="100">
        <v>2172</v>
      </c>
      <c r="J16" s="95">
        <v>2.3894389438943895</v>
      </c>
      <c r="K16" s="100">
        <v>1075</v>
      </c>
      <c r="L16" s="96">
        <v>49.493554327808468</v>
      </c>
      <c r="M16" s="97">
        <v>933</v>
      </c>
      <c r="N16" s="97">
        <v>2134</v>
      </c>
      <c r="O16" s="98">
        <v>2.287245444801715</v>
      </c>
      <c r="P16" s="97">
        <v>1067</v>
      </c>
      <c r="Q16" s="99">
        <v>50</v>
      </c>
    </row>
    <row r="17" spans="1:17" s="68" customFormat="1" ht="12" x14ac:dyDescent="0.2">
      <c r="A17" s="91" t="s">
        <v>95</v>
      </c>
      <c r="B17" s="92" t="s">
        <v>106</v>
      </c>
      <c r="C17" s="68">
        <v>291</v>
      </c>
      <c r="D17" s="68">
        <v>489</v>
      </c>
      <c r="E17" s="93">
        <v>1.68</v>
      </c>
      <c r="F17" s="68">
        <v>184</v>
      </c>
      <c r="G17" s="94">
        <v>37.6</v>
      </c>
      <c r="H17" s="68">
        <v>401</v>
      </c>
      <c r="I17" s="68">
        <v>644</v>
      </c>
      <c r="J17" s="95">
        <v>1.6059850374064837</v>
      </c>
      <c r="K17" s="68">
        <v>204</v>
      </c>
      <c r="L17" s="96">
        <v>31.677018633540371</v>
      </c>
      <c r="M17" s="97">
        <v>442</v>
      </c>
      <c r="N17" s="97">
        <v>648</v>
      </c>
      <c r="O17" s="98">
        <v>1.4660633484162895</v>
      </c>
      <c r="P17" s="97">
        <v>198</v>
      </c>
      <c r="Q17" s="99">
        <v>30.555555555555557</v>
      </c>
    </row>
    <row r="18" spans="1:17" s="68" customFormat="1" ht="12" x14ac:dyDescent="0.2">
      <c r="A18" s="91" t="s">
        <v>95</v>
      </c>
      <c r="B18" s="92" t="s">
        <v>107</v>
      </c>
      <c r="C18" s="68">
        <v>430</v>
      </c>
      <c r="D18" s="68">
        <v>640</v>
      </c>
      <c r="E18" s="93">
        <v>1.49</v>
      </c>
      <c r="F18" s="68">
        <v>173</v>
      </c>
      <c r="G18" s="94">
        <v>27</v>
      </c>
      <c r="H18" s="68">
        <v>528</v>
      </c>
      <c r="I18" s="68">
        <v>922</v>
      </c>
      <c r="J18" s="95">
        <v>1.7462121212121211</v>
      </c>
      <c r="K18" s="68">
        <v>264</v>
      </c>
      <c r="L18" s="96">
        <v>28.633405639913235</v>
      </c>
      <c r="M18" s="97">
        <v>497</v>
      </c>
      <c r="N18" s="97">
        <v>886</v>
      </c>
      <c r="O18" s="98">
        <v>1.7826961770623742</v>
      </c>
      <c r="P18" s="97">
        <v>252</v>
      </c>
      <c r="Q18" s="99">
        <v>28.442437923250562</v>
      </c>
    </row>
    <row r="19" spans="1:17" s="68" customFormat="1" ht="12" x14ac:dyDescent="0.2">
      <c r="A19" s="91" t="s">
        <v>95</v>
      </c>
      <c r="B19" s="92" t="s">
        <v>108</v>
      </c>
      <c r="C19" s="68">
        <v>352</v>
      </c>
      <c r="D19" s="68">
        <v>457</v>
      </c>
      <c r="E19" s="93">
        <v>1.3</v>
      </c>
      <c r="F19" s="68">
        <v>152</v>
      </c>
      <c r="G19" s="94">
        <v>33.299999999999997</v>
      </c>
      <c r="H19" s="68">
        <v>302</v>
      </c>
      <c r="I19" s="68">
        <v>418</v>
      </c>
      <c r="J19" s="95">
        <v>1.3841059602649006</v>
      </c>
      <c r="K19" s="68">
        <v>157</v>
      </c>
      <c r="L19" s="96">
        <v>37.559808612440193</v>
      </c>
      <c r="M19" s="97">
        <v>373</v>
      </c>
      <c r="N19" s="97">
        <v>580</v>
      </c>
      <c r="O19" s="98">
        <v>1.5549597855227881</v>
      </c>
      <c r="P19" s="97">
        <v>170</v>
      </c>
      <c r="Q19" s="99">
        <v>29.310344827586203</v>
      </c>
    </row>
    <row r="20" spans="1:17" s="68" customFormat="1" ht="12" x14ac:dyDescent="0.2">
      <c r="A20" s="91" t="s">
        <v>95</v>
      </c>
      <c r="B20" s="92" t="s">
        <v>110</v>
      </c>
      <c r="C20" s="68">
        <v>455</v>
      </c>
      <c r="D20" s="68">
        <v>670</v>
      </c>
      <c r="E20" s="93">
        <v>1.47</v>
      </c>
      <c r="F20" s="68">
        <v>364</v>
      </c>
      <c r="G20" s="94">
        <v>54.3</v>
      </c>
      <c r="H20" s="68">
        <v>529</v>
      </c>
      <c r="I20" s="68">
        <v>828</v>
      </c>
      <c r="J20" s="95">
        <v>1.5652173913043479</v>
      </c>
      <c r="K20" s="68">
        <v>453</v>
      </c>
      <c r="L20" s="96">
        <v>54.710144927536234</v>
      </c>
      <c r="M20" s="97">
        <v>560</v>
      </c>
      <c r="N20" s="97">
        <v>931</v>
      </c>
      <c r="O20" s="98">
        <v>1.6625000000000001</v>
      </c>
      <c r="P20" s="97">
        <v>446</v>
      </c>
      <c r="Q20" s="99">
        <v>47.90547798066595</v>
      </c>
    </row>
    <row r="21" spans="1:17" s="68" customFormat="1" ht="12" x14ac:dyDescent="0.2">
      <c r="A21" s="91" t="s">
        <v>95</v>
      </c>
      <c r="B21" s="92" t="s">
        <v>112</v>
      </c>
      <c r="C21" s="68">
        <v>743</v>
      </c>
      <c r="D21" s="100">
        <v>1318</v>
      </c>
      <c r="E21" s="93">
        <v>1.77</v>
      </c>
      <c r="F21" s="68">
        <v>623</v>
      </c>
      <c r="G21" s="94">
        <v>47.3</v>
      </c>
      <c r="H21" s="68">
        <v>684</v>
      </c>
      <c r="I21" s="100">
        <v>1295</v>
      </c>
      <c r="J21" s="95">
        <v>1.8932748538011697</v>
      </c>
      <c r="K21" s="68">
        <v>604</v>
      </c>
      <c r="L21" s="96">
        <v>46.640926640926637</v>
      </c>
      <c r="M21" s="97">
        <v>697</v>
      </c>
      <c r="N21" s="97">
        <v>1334</v>
      </c>
      <c r="O21" s="98">
        <v>1.9139167862266857</v>
      </c>
      <c r="P21" s="97">
        <v>625</v>
      </c>
      <c r="Q21" s="99">
        <v>46.851574212893553</v>
      </c>
    </row>
    <row r="22" spans="1:17" s="68" customFormat="1" ht="12" x14ac:dyDescent="0.2">
      <c r="A22" s="91" t="s">
        <v>113</v>
      </c>
      <c r="B22" s="92" t="s">
        <v>156</v>
      </c>
      <c r="C22" s="68">
        <v>151</v>
      </c>
      <c r="D22" s="68">
        <v>206</v>
      </c>
      <c r="E22" s="93">
        <v>1.36</v>
      </c>
      <c r="F22" s="68">
        <v>19</v>
      </c>
      <c r="G22" s="94">
        <v>9.2200000000000006</v>
      </c>
      <c r="H22" s="68">
        <v>198</v>
      </c>
      <c r="I22" s="68">
        <v>276</v>
      </c>
      <c r="J22" s="95">
        <v>1.393939393939394</v>
      </c>
      <c r="K22" s="68">
        <v>28</v>
      </c>
      <c r="L22" s="96">
        <v>10.144927536231885</v>
      </c>
      <c r="M22" s="97">
        <v>305</v>
      </c>
      <c r="N22" s="97">
        <v>426</v>
      </c>
      <c r="O22" s="98">
        <v>1.3967213114754098</v>
      </c>
      <c r="P22" s="97">
        <v>60</v>
      </c>
      <c r="Q22" s="99">
        <v>14.084507042253522</v>
      </c>
    </row>
    <row r="23" spans="1:17" s="68" customFormat="1" ht="12" x14ac:dyDescent="0.2">
      <c r="A23" s="91" t="s">
        <v>113</v>
      </c>
      <c r="B23" s="92" t="s">
        <v>115</v>
      </c>
      <c r="C23" s="68">
        <v>805</v>
      </c>
      <c r="D23" s="100">
        <v>1508</v>
      </c>
      <c r="E23" s="93">
        <v>1.87</v>
      </c>
      <c r="F23" s="68">
        <v>921</v>
      </c>
      <c r="G23" s="94">
        <v>61.1</v>
      </c>
      <c r="H23" s="68">
        <v>835</v>
      </c>
      <c r="I23" s="100">
        <v>1552</v>
      </c>
      <c r="J23" s="95">
        <v>1.858682634730539</v>
      </c>
      <c r="K23" s="68">
        <v>826</v>
      </c>
      <c r="L23" s="96">
        <v>53.22164948453608</v>
      </c>
      <c r="M23" s="97">
        <v>675</v>
      </c>
      <c r="N23" s="97">
        <v>1181</v>
      </c>
      <c r="O23" s="98">
        <v>1.7496296296296296</v>
      </c>
      <c r="P23" s="97">
        <v>714</v>
      </c>
      <c r="Q23" s="99">
        <v>60.457239627434376</v>
      </c>
    </row>
    <row r="24" spans="1:17" s="68" customFormat="1" ht="12" x14ac:dyDescent="0.2">
      <c r="A24" s="91" t="s">
        <v>113</v>
      </c>
      <c r="B24" s="92" t="s">
        <v>116</v>
      </c>
      <c r="C24" s="100">
        <v>1917</v>
      </c>
      <c r="D24" s="100">
        <v>4148</v>
      </c>
      <c r="E24" s="93">
        <v>2.16</v>
      </c>
      <c r="F24" s="100">
        <v>3461</v>
      </c>
      <c r="G24" s="94">
        <v>83.4</v>
      </c>
      <c r="H24" s="100">
        <v>1867</v>
      </c>
      <c r="I24" s="100">
        <v>4021</v>
      </c>
      <c r="J24" s="95">
        <v>2.1537225495447241</v>
      </c>
      <c r="K24" s="100">
        <v>3247</v>
      </c>
      <c r="L24" s="96">
        <v>80.751056951007214</v>
      </c>
      <c r="M24" s="97">
        <v>1847</v>
      </c>
      <c r="N24" s="97">
        <v>4208</v>
      </c>
      <c r="O24" s="98">
        <v>2.2782891174878181</v>
      </c>
      <c r="P24" s="97">
        <v>3174</v>
      </c>
      <c r="Q24" s="99">
        <v>75.42775665399239</v>
      </c>
    </row>
    <row r="25" spans="1:17" s="68" customFormat="1" ht="12" x14ac:dyDescent="0.2">
      <c r="A25" s="91" t="s">
        <v>113</v>
      </c>
      <c r="B25" s="92" t="s">
        <v>117</v>
      </c>
      <c r="C25" s="68">
        <v>649</v>
      </c>
      <c r="D25" s="100">
        <v>1237</v>
      </c>
      <c r="E25" s="93">
        <v>1.91</v>
      </c>
      <c r="F25" s="68">
        <v>409</v>
      </c>
      <c r="G25" s="94">
        <v>33.1</v>
      </c>
      <c r="H25" s="68">
        <v>512</v>
      </c>
      <c r="I25" s="100">
        <v>1030</v>
      </c>
      <c r="J25" s="95">
        <v>2.01171875</v>
      </c>
      <c r="K25" s="68">
        <v>432</v>
      </c>
      <c r="L25" s="96">
        <v>41.941747572815537</v>
      </c>
      <c r="M25" s="97">
        <v>462</v>
      </c>
      <c r="N25" s="97">
        <v>818</v>
      </c>
      <c r="O25" s="98">
        <v>1.7705627705627707</v>
      </c>
      <c r="P25" s="97">
        <v>381</v>
      </c>
      <c r="Q25" s="99">
        <v>46.577017114914426</v>
      </c>
    </row>
    <row r="26" spans="1:17" s="68" customFormat="1" ht="12" x14ac:dyDescent="0.2">
      <c r="A26" s="91" t="s">
        <v>113</v>
      </c>
      <c r="B26" s="92" t="s">
        <v>157</v>
      </c>
      <c r="C26" s="68">
        <v>264</v>
      </c>
      <c r="D26" s="68">
        <v>383</v>
      </c>
      <c r="E26" s="93">
        <v>1.45</v>
      </c>
      <c r="F26" s="68">
        <v>70</v>
      </c>
      <c r="G26" s="94">
        <v>18.3</v>
      </c>
      <c r="H26" s="68">
        <v>277</v>
      </c>
      <c r="I26" s="68">
        <v>384</v>
      </c>
      <c r="J26" s="95">
        <v>1.3862815884476534</v>
      </c>
      <c r="K26" s="68">
        <v>72</v>
      </c>
      <c r="L26" s="96">
        <v>18.75</v>
      </c>
      <c r="M26" s="97">
        <v>238</v>
      </c>
      <c r="N26" s="97">
        <v>319</v>
      </c>
      <c r="O26" s="98">
        <v>1.3403361344537814</v>
      </c>
      <c r="P26" s="97">
        <v>68</v>
      </c>
      <c r="Q26" s="99">
        <v>21.316614420062695</v>
      </c>
    </row>
    <row r="27" spans="1:17" s="68" customFormat="1" ht="12" x14ac:dyDescent="0.2">
      <c r="A27" s="91" t="s">
        <v>113</v>
      </c>
      <c r="B27" s="92" t="s">
        <v>119</v>
      </c>
      <c r="C27" s="68">
        <v>163</v>
      </c>
      <c r="D27" s="68">
        <v>182</v>
      </c>
      <c r="E27" s="93">
        <v>1.1200000000000001</v>
      </c>
      <c r="F27" s="68">
        <v>39</v>
      </c>
      <c r="G27" s="94">
        <v>21.4</v>
      </c>
      <c r="H27" s="68">
        <v>187</v>
      </c>
      <c r="I27" s="68">
        <v>232</v>
      </c>
      <c r="J27" s="95">
        <v>1.2406417112299466</v>
      </c>
      <c r="K27" s="68">
        <v>48</v>
      </c>
      <c r="L27" s="96">
        <v>20.689655172413794</v>
      </c>
      <c r="M27" s="97">
        <v>134</v>
      </c>
      <c r="N27" s="97">
        <v>150</v>
      </c>
      <c r="O27" s="98">
        <v>1.1194029850746268</v>
      </c>
      <c r="P27" s="97">
        <v>53</v>
      </c>
      <c r="Q27" s="99">
        <v>35.333333333333336</v>
      </c>
    </row>
    <row r="28" spans="1:17" s="68" customFormat="1" ht="12" x14ac:dyDescent="0.2">
      <c r="A28" s="91" t="s">
        <v>113</v>
      </c>
      <c r="B28" s="92" t="s">
        <v>120</v>
      </c>
      <c r="C28" s="68">
        <v>550</v>
      </c>
      <c r="D28" s="68">
        <v>894</v>
      </c>
      <c r="E28" s="93">
        <v>1.63</v>
      </c>
      <c r="F28" s="68">
        <v>487</v>
      </c>
      <c r="G28" s="94">
        <v>54.5</v>
      </c>
      <c r="H28" s="68">
        <v>567</v>
      </c>
      <c r="I28" s="68">
        <v>926</v>
      </c>
      <c r="J28" s="95">
        <v>1.6331569664902998</v>
      </c>
      <c r="K28" s="68">
        <v>573</v>
      </c>
      <c r="L28" s="96">
        <v>61.879049676025922</v>
      </c>
      <c r="M28" s="97">
        <v>617</v>
      </c>
      <c r="N28" s="97">
        <v>960</v>
      </c>
      <c r="O28" s="98">
        <v>1.5559157212317667</v>
      </c>
      <c r="P28" s="97">
        <v>538</v>
      </c>
      <c r="Q28" s="99">
        <v>56.041666666666664</v>
      </c>
    </row>
    <row r="29" spans="1:17" s="68" customFormat="1" ht="12" x14ac:dyDescent="0.2">
      <c r="A29" s="91" t="s">
        <v>113</v>
      </c>
      <c r="B29" s="92" t="s">
        <v>158</v>
      </c>
      <c r="C29" s="68">
        <v>508</v>
      </c>
      <c r="D29" s="68">
        <v>945</v>
      </c>
      <c r="E29" s="93">
        <v>1.86</v>
      </c>
      <c r="F29" s="68">
        <v>528</v>
      </c>
      <c r="G29" s="94">
        <v>55.9</v>
      </c>
      <c r="H29" s="68">
        <v>615</v>
      </c>
      <c r="I29" s="100">
        <v>1045</v>
      </c>
      <c r="J29" s="95">
        <v>1.6991869918699187</v>
      </c>
      <c r="K29" s="68">
        <v>609</v>
      </c>
      <c r="L29" s="96">
        <v>58.277511961722482</v>
      </c>
      <c r="M29" s="97">
        <v>616</v>
      </c>
      <c r="N29" s="97">
        <v>1120</v>
      </c>
      <c r="O29" s="98">
        <v>1.8181818181818181</v>
      </c>
      <c r="P29" s="97">
        <v>682</v>
      </c>
      <c r="Q29" s="99">
        <v>60.892857142857139</v>
      </c>
    </row>
    <row r="30" spans="1:17" s="68" customFormat="1" ht="12" x14ac:dyDescent="0.2">
      <c r="A30" s="91" t="s">
        <v>113</v>
      </c>
      <c r="B30" s="92" t="s">
        <v>159</v>
      </c>
      <c r="C30" s="68">
        <v>627</v>
      </c>
      <c r="D30" s="100">
        <v>1339</v>
      </c>
      <c r="E30" s="93">
        <v>2.14</v>
      </c>
      <c r="F30" s="68">
        <v>729</v>
      </c>
      <c r="G30" s="94">
        <v>54.4</v>
      </c>
      <c r="H30" s="68">
        <v>576</v>
      </c>
      <c r="I30" s="100">
        <v>1149</v>
      </c>
      <c r="J30" s="95">
        <v>1.9947916666666667</v>
      </c>
      <c r="K30" s="68">
        <v>583</v>
      </c>
      <c r="L30" s="96">
        <v>50.739773716275025</v>
      </c>
      <c r="M30" s="97">
        <v>647</v>
      </c>
      <c r="N30" s="97">
        <v>1177</v>
      </c>
      <c r="O30" s="98">
        <v>1.8191653786707882</v>
      </c>
      <c r="P30" s="97">
        <v>484</v>
      </c>
      <c r="Q30" s="99">
        <v>41.121495327102799</v>
      </c>
    </row>
    <row r="31" spans="1:17" s="68" customFormat="1" ht="12" x14ac:dyDescent="0.2">
      <c r="A31" s="91" t="s">
        <v>113</v>
      </c>
      <c r="B31" s="92" t="s">
        <v>123</v>
      </c>
      <c r="C31" s="68">
        <v>579</v>
      </c>
      <c r="D31" s="100">
        <v>1056</v>
      </c>
      <c r="E31" s="93">
        <v>1.82</v>
      </c>
      <c r="F31" s="68">
        <v>284</v>
      </c>
      <c r="G31" s="94">
        <v>26.9</v>
      </c>
      <c r="H31" s="68">
        <v>556</v>
      </c>
      <c r="I31" s="68">
        <v>955</v>
      </c>
      <c r="J31" s="95">
        <v>1.7176258992805755</v>
      </c>
      <c r="K31" s="68">
        <v>250</v>
      </c>
      <c r="L31" s="96">
        <v>26.178010471204189</v>
      </c>
      <c r="M31" s="97">
        <v>591</v>
      </c>
      <c r="N31" s="97">
        <v>1290</v>
      </c>
      <c r="O31" s="98">
        <v>2.1827411167512691</v>
      </c>
      <c r="P31" s="97">
        <v>305</v>
      </c>
      <c r="Q31" s="99">
        <v>23.643410852713178</v>
      </c>
    </row>
    <row r="32" spans="1:17" s="68" customFormat="1" ht="12" x14ac:dyDescent="0.2">
      <c r="A32" s="91" t="s">
        <v>113</v>
      </c>
      <c r="B32" s="92" t="s">
        <v>124</v>
      </c>
      <c r="C32" s="68">
        <v>291</v>
      </c>
      <c r="D32" s="68">
        <v>447</v>
      </c>
      <c r="E32" s="93">
        <v>1.54</v>
      </c>
      <c r="F32" s="68">
        <v>99</v>
      </c>
      <c r="G32" s="94">
        <v>22.1</v>
      </c>
      <c r="H32" s="68">
        <v>324</v>
      </c>
      <c r="I32" s="68">
        <v>560</v>
      </c>
      <c r="J32" s="95">
        <v>1.728395061728395</v>
      </c>
      <c r="K32" s="68">
        <v>137</v>
      </c>
      <c r="L32" s="96">
        <v>24.464285714285712</v>
      </c>
      <c r="M32" s="97">
        <v>369</v>
      </c>
      <c r="N32" s="97">
        <v>570</v>
      </c>
      <c r="O32" s="98">
        <v>1.5447154471544715</v>
      </c>
      <c r="P32" s="97">
        <v>103</v>
      </c>
      <c r="Q32" s="99">
        <v>18.070175438596493</v>
      </c>
    </row>
    <row r="33" spans="1:17" s="68" customFormat="1" ht="12" x14ac:dyDescent="0.2">
      <c r="A33" s="91" t="s">
        <v>113</v>
      </c>
      <c r="B33" s="92" t="s">
        <v>160</v>
      </c>
      <c r="C33" s="68">
        <v>740</v>
      </c>
      <c r="D33" s="100">
        <v>1267</v>
      </c>
      <c r="E33" s="93">
        <v>1.71</v>
      </c>
      <c r="F33" s="68">
        <v>759</v>
      </c>
      <c r="G33" s="94">
        <v>59.9</v>
      </c>
      <c r="H33" s="68">
        <v>760</v>
      </c>
      <c r="I33" s="100">
        <v>1272</v>
      </c>
      <c r="J33" s="95">
        <v>1.6736842105263159</v>
      </c>
      <c r="K33" s="68">
        <v>760</v>
      </c>
      <c r="L33" s="96">
        <v>59.74842767295597</v>
      </c>
      <c r="M33" s="97">
        <v>692</v>
      </c>
      <c r="N33" s="97">
        <v>1144</v>
      </c>
      <c r="O33" s="98">
        <v>1.653179190751445</v>
      </c>
      <c r="P33" s="97">
        <v>693</v>
      </c>
      <c r="Q33" s="99">
        <v>60.576923076923073</v>
      </c>
    </row>
    <row r="34" spans="1:17" s="68" customFormat="1" ht="12" x14ac:dyDescent="0.2">
      <c r="A34" s="91" t="s">
        <v>113</v>
      </c>
      <c r="B34" s="92" t="s">
        <v>126</v>
      </c>
      <c r="C34" s="68">
        <v>338</v>
      </c>
      <c r="D34" s="68">
        <v>494</v>
      </c>
      <c r="E34" s="93">
        <v>1.46</v>
      </c>
      <c r="F34" s="68">
        <v>149</v>
      </c>
      <c r="G34" s="94">
        <v>30.2</v>
      </c>
      <c r="H34" s="68">
        <v>407</v>
      </c>
      <c r="I34" s="68">
        <v>684</v>
      </c>
      <c r="J34" s="95">
        <v>1.6805896805896805</v>
      </c>
      <c r="K34" s="68">
        <v>202</v>
      </c>
      <c r="L34" s="96">
        <v>29.532163742690059</v>
      </c>
      <c r="M34" s="97">
        <v>469</v>
      </c>
      <c r="N34" s="97">
        <v>740</v>
      </c>
      <c r="O34" s="98">
        <v>1.5778251599147122</v>
      </c>
      <c r="P34" s="97">
        <v>141</v>
      </c>
      <c r="Q34" s="99">
        <v>19.054054054054053</v>
      </c>
    </row>
    <row r="35" spans="1:17" s="68" customFormat="1" ht="12" x14ac:dyDescent="0.2">
      <c r="A35" s="91" t="s">
        <v>113</v>
      </c>
      <c r="B35" s="92" t="s">
        <v>127</v>
      </c>
      <c r="C35" s="68">
        <v>841</v>
      </c>
      <c r="D35" s="100">
        <v>1596</v>
      </c>
      <c r="E35" s="93">
        <v>1.9</v>
      </c>
      <c r="F35" s="100">
        <v>1197</v>
      </c>
      <c r="G35" s="94">
        <v>75</v>
      </c>
      <c r="H35" s="68">
        <v>814</v>
      </c>
      <c r="I35" s="100">
        <v>1582</v>
      </c>
      <c r="J35" s="95">
        <v>1.9434889434889435</v>
      </c>
      <c r="K35" s="100">
        <v>1168</v>
      </c>
      <c r="L35" s="96">
        <v>73.830594184576483</v>
      </c>
      <c r="M35" s="97">
        <v>782</v>
      </c>
      <c r="N35" s="97">
        <v>1532</v>
      </c>
      <c r="O35" s="98">
        <v>1.959079283887468</v>
      </c>
      <c r="P35" s="97">
        <v>1034</v>
      </c>
      <c r="Q35" s="99">
        <v>67.493472584856391</v>
      </c>
    </row>
    <row r="36" spans="1:17" s="68" customFormat="1" ht="12" x14ac:dyDescent="0.2">
      <c r="A36" s="91" t="s">
        <v>113</v>
      </c>
      <c r="B36" s="92" t="s">
        <v>128</v>
      </c>
      <c r="C36" s="68">
        <v>987</v>
      </c>
      <c r="D36" s="100">
        <v>1863</v>
      </c>
      <c r="E36" s="93">
        <v>1.89</v>
      </c>
      <c r="F36" s="100">
        <v>1004</v>
      </c>
      <c r="G36" s="94">
        <v>53.9</v>
      </c>
      <c r="H36" s="100">
        <v>1056</v>
      </c>
      <c r="I36" s="100">
        <v>1959</v>
      </c>
      <c r="J36" s="95">
        <v>1.8551136363636365</v>
      </c>
      <c r="K36" s="100">
        <v>1020</v>
      </c>
      <c r="L36" s="96">
        <v>52.067381316998471</v>
      </c>
      <c r="M36" s="97">
        <v>1043</v>
      </c>
      <c r="N36" s="97">
        <v>1839</v>
      </c>
      <c r="O36" s="98">
        <v>1.763183125599233</v>
      </c>
      <c r="P36" s="97">
        <v>1025</v>
      </c>
      <c r="Q36" s="99">
        <v>55.736813485589998</v>
      </c>
    </row>
    <row r="37" spans="1:17" s="68" customFormat="1" ht="12" x14ac:dyDescent="0.2">
      <c r="A37" s="91" t="s">
        <v>129</v>
      </c>
      <c r="B37" s="92" t="s">
        <v>161</v>
      </c>
      <c r="C37" s="68">
        <v>290</v>
      </c>
      <c r="D37" s="68">
        <v>415</v>
      </c>
      <c r="E37" s="93">
        <v>1.43</v>
      </c>
      <c r="F37" s="68">
        <v>175</v>
      </c>
      <c r="G37" s="94">
        <v>42.2</v>
      </c>
      <c r="H37" s="68">
        <v>227</v>
      </c>
      <c r="I37" s="68">
        <v>357</v>
      </c>
      <c r="J37" s="95">
        <v>1.5726872246696035</v>
      </c>
      <c r="K37" s="68">
        <v>129</v>
      </c>
      <c r="L37" s="96">
        <v>36.134453781512605</v>
      </c>
      <c r="M37" s="97">
        <v>237</v>
      </c>
      <c r="N37" s="97">
        <v>429</v>
      </c>
      <c r="O37" s="98">
        <v>1.8101265822784811</v>
      </c>
      <c r="P37" s="97">
        <v>158</v>
      </c>
      <c r="Q37" s="99">
        <v>36.829836829836829</v>
      </c>
    </row>
    <row r="38" spans="1:17" s="68" customFormat="1" ht="12" x14ac:dyDescent="0.2">
      <c r="A38" s="91" t="s">
        <v>129</v>
      </c>
      <c r="B38" s="92" t="s">
        <v>162</v>
      </c>
      <c r="C38" s="68">
        <v>38</v>
      </c>
      <c r="D38" s="68">
        <v>75</v>
      </c>
      <c r="E38" s="93">
        <v>1.97</v>
      </c>
      <c r="F38" s="68">
        <v>24</v>
      </c>
      <c r="G38" s="94">
        <v>32</v>
      </c>
      <c r="H38" s="68">
        <v>33</v>
      </c>
      <c r="I38" s="68">
        <v>46</v>
      </c>
      <c r="J38" s="95">
        <v>1.393939393939394</v>
      </c>
      <c r="K38" s="68">
        <v>15</v>
      </c>
      <c r="L38" s="96">
        <v>32.608695652173914</v>
      </c>
      <c r="M38" s="97">
        <v>23</v>
      </c>
      <c r="N38" s="97">
        <v>33</v>
      </c>
      <c r="O38" s="98">
        <v>1.4347826086956521</v>
      </c>
      <c r="P38" s="97">
        <v>9</v>
      </c>
      <c r="Q38" s="99">
        <v>27.27272727272727</v>
      </c>
    </row>
    <row r="39" spans="1:17" s="68" customFormat="1" ht="12" x14ac:dyDescent="0.2">
      <c r="A39" s="91" t="s">
        <v>129</v>
      </c>
      <c r="B39" s="92" t="s">
        <v>163</v>
      </c>
      <c r="C39" s="68">
        <v>277</v>
      </c>
      <c r="D39" s="68">
        <v>449</v>
      </c>
      <c r="E39" s="93">
        <v>1.62</v>
      </c>
      <c r="F39" s="68">
        <v>266</v>
      </c>
      <c r="G39" s="94">
        <v>59.2</v>
      </c>
      <c r="H39" s="68">
        <v>287</v>
      </c>
      <c r="I39" s="68">
        <v>466</v>
      </c>
      <c r="J39" s="95">
        <v>1.6236933797909407</v>
      </c>
      <c r="K39" s="68">
        <v>247</v>
      </c>
      <c r="L39" s="96">
        <v>53.004291845493569</v>
      </c>
      <c r="M39" s="97">
        <v>313</v>
      </c>
      <c r="N39" s="97">
        <v>600</v>
      </c>
      <c r="O39" s="98">
        <v>1.9169329073482428</v>
      </c>
      <c r="P39" s="97">
        <v>298</v>
      </c>
      <c r="Q39" s="99">
        <v>49.666666666666664</v>
      </c>
    </row>
    <row r="40" spans="1:17" s="68" customFormat="1" ht="12" x14ac:dyDescent="0.2">
      <c r="A40" s="91" t="s">
        <v>129</v>
      </c>
      <c r="B40" s="101" t="s">
        <v>164</v>
      </c>
      <c r="C40" s="68">
        <v>114</v>
      </c>
      <c r="D40" s="68">
        <v>207</v>
      </c>
      <c r="E40" s="93">
        <v>1.82</v>
      </c>
      <c r="F40" s="68">
        <v>110</v>
      </c>
      <c r="G40" s="94">
        <v>53.1</v>
      </c>
      <c r="H40" s="68">
        <v>156</v>
      </c>
      <c r="I40" s="68">
        <v>228</v>
      </c>
      <c r="J40" s="95">
        <v>1.4615384615384615</v>
      </c>
      <c r="K40" s="68">
        <v>67</v>
      </c>
      <c r="L40" s="96">
        <v>29.385964912280706</v>
      </c>
      <c r="M40" s="102">
        <v>110</v>
      </c>
      <c r="N40" s="102">
        <v>110</v>
      </c>
      <c r="O40" s="98">
        <v>1</v>
      </c>
      <c r="P40" s="102">
        <v>28</v>
      </c>
      <c r="Q40" s="99">
        <v>25.454545454545453</v>
      </c>
    </row>
    <row r="41" spans="1:17" s="68" customFormat="1" ht="12" x14ac:dyDescent="0.2">
      <c r="A41" s="91" t="s">
        <v>134</v>
      </c>
      <c r="B41" s="92" t="s">
        <v>165</v>
      </c>
      <c r="C41" s="68">
        <v>54</v>
      </c>
      <c r="D41" s="68">
        <v>80</v>
      </c>
      <c r="E41" s="93">
        <v>1.48</v>
      </c>
      <c r="F41" s="68">
        <v>20</v>
      </c>
      <c r="G41" s="94">
        <v>25</v>
      </c>
      <c r="H41" s="68">
        <v>33</v>
      </c>
      <c r="I41" s="68">
        <v>34</v>
      </c>
      <c r="J41" s="95">
        <v>1.0303030303030303</v>
      </c>
      <c r="K41" s="68">
        <v>3</v>
      </c>
      <c r="L41" s="96">
        <v>8.8235294117647065</v>
      </c>
      <c r="M41" s="97">
        <v>1</v>
      </c>
      <c r="N41" s="97">
        <v>1</v>
      </c>
      <c r="O41" s="98">
        <v>1</v>
      </c>
      <c r="P41" s="103" t="s">
        <v>7</v>
      </c>
      <c r="Q41" s="104" t="s">
        <v>7</v>
      </c>
    </row>
    <row r="42" spans="1:17" s="68" customFormat="1" ht="12" x14ac:dyDescent="0.2">
      <c r="A42" s="91" t="s">
        <v>134</v>
      </c>
      <c r="B42" s="92" t="s">
        <v>166</v>
      </c>
      <c r="C42" s="68">
        <v>127</v>
      </c>
      <c r="D42" s="68">
        <v>168</v>
      </c>
      <c r="E42" s="93">
        <v>1.32</v>
      </c>
      <c r="F42" s="68">
        <v>36</v>
      </c>
      <c r="G42" s="94">
        <v>21.4</v>
      </c>
      <c r="H42" s="68">
        <v>171</v>
      </c>
      <c r="I42" s="68">
        <v>219</v>
      </c>
      <c r="J42" s="95">
        <v>1.2807017543859649</v>
      </c>
      <c r="K42" s="68">
        <v>50</v>
      </c>
      <c r="L42" s="96">
        <v>22.831050228310502</v>
      </c>
      <c r="M42" s="97">
        <v>263</v>
      </c>
      <c r="N42" s="97">
        <v>335</v>
      </c>
      <c r="O42" s="98">
        <v>1.273764258555133</v>
      </c>
      <c r="P42" s="97">
        <v>102</v>
      </c>
      <c r="Q42" s="99">
        <v>30.447761194029848</v>
      </c>
    </row>
    <row r="43" spans="1:17" s="68" customFormat="1" ht="12" x14ac:dyDescent="0.2">
      <c r="A43" s="91" t="s">
        <v>134</v>
      </c>
      <c r="B43" s="92" t="s">
        <v>138</v>
      </c>
      <c r="C43" s="68">
        <v>28</v>
      </c>
      <c r="D43" s="68">
        <v>30</v>
      </c>
      <c r="E43" s="93">
        <v>1.07</v>
      </c>
      <c r="F43" s="68">
        <v>14</v>
      </c>
      <c r="G43" s="94">
        <v>46.7</v>
      </c>
      <c r="J43" s="95"/>
      <c r="L43" s="96"/>
      <c r="M43" s="97"/>
      <c r="N43" s="97"/>
      <c r="O43" s="98"/>
      <c r="P43" s="97"/>
      <c r="Q43" s="99"/>
    </row>
    <row r="44" spans="1:17" s="68" customFormat="1" ht="12" x14ac:dyDescent="0.2">
      <c r="A44" s="91" t="s">
        <v>134</v>
      </c>
      <c r="B44" s="92" t="s">
        <v>167</v>
      </c>
      <c r="C44" s="68">
        <v>27</v>
      </c>
      <c r="D44" s="68">
        <v>45</v>
      </c>
      <c r="E44" s="93">
        <v>1.67</v>
      </c>
      <c r="F44" s="68">
        <v>30</v>
      </c>
      <c r="G44" s="94">
        <v>66.7</v>
      </c>
      <c r="H44" s="68">
        <v>37</v>
      </c>
      <c r="I44" s="68">
        <v>50</v>
      </c>
      <c r="J44" s="95">
        <v>1.3513513513513513</v>
      </c>
      <c r="K44" s="68">
        <v>26</v>
      </c>
      <c r="L44" s="96">
        <v>52</v>
      </c>
      <c r="M44" s="97">
        <v>29</v>
      </c>
      <c r="N44" s="97">
        <v>48</v>
      </c>
      <c r="O44" s="98">
        <v>1.6551724137931034</v>
      </c>
      <c r="P44" s="97">
        <v>21</v>
      </c>
      <c r="Q44" s="99">
        <v>43.75</v>
      </c>
    </row>
    <row r="45" spans="1:17" s="68" customFormat="1" ht="12" x14ac:dyDescent="0.2">
      <c r="A45" s="91" t="s">
        <v>134</v>
      </c>
      <c r="B45" s="92" t="s">
        <v>168</v>
      </c>
      <c r="C45" s="68">
        <v>425</v>
      </c>
      <c r="D45" s="68">
        <v>899</v>
      </c>
      <c r="E45" s="93">
        <v>2.12</v>
      </c>
      <c r="F45" s="68">
        <v>472</v>
      </c>
      <c r="G45" s="94">
        <v>52.5</v>
      </c>
      <c r="H45" s="68">
        <v>457</v>
      </c>
      <c r="I45" s="68">
        <v>929</v>
      </c>
      <c r="J45" s="95">
        <v>2.0328227571115973</v>
      </c>
      <c r="K45" s="68">
        <v>513</v>
      </c>
      <c r="L45" s="96">
        <v>55.22066738428417</v>
      </c>
      <c r="M45" s="97">
        <v>474</v>
      </c>
      <c r="N45" s="97">
        <v>967</v>
      </c>
      <c r="O45" s="98">
        <v>2.0400843881856541</v>
      </c>
      <c r="P45" s="97">
        <v>568</v>
      </c>
      <c r="Q45" s="99">
        <v>58.738366080661841</v>
      </c>
    </row>
    <row r="46" spans="1:17" s="68" customFormat="1" ht="12" x14ac:dyDescent="0.2">
      <c r="A46" s="91" t="s">
        <v>134</v>
      </c>
      <c r="B46" s="92" t="s">
        <v>169</v>
      </c>
      <c r="C46" s="68">
        <v>50</v>
      </c>
      <c r="D46" s="68">
        <v>68</v>
      </c>
      <c r="E46" s="93">
        <v>1.36</v>
      </c>
      <c r="F46" s="68">
        <v>15</v>
      </c>
      <c r="G46" s="94">
        <v>22.1</v>
      </c>
      <c r="H46" s="68">
        <v>78</v>
      </c>
      <c r="I46" s="68">
        <v>121</v>
      </c>
      <c r="J46" s="95">
        <v>1.5512820512820513</v>
      </c>
      <c r="K46" s="68">
        <v>10</v>
      </c>
      <c r="L46" s="96">
        <v>8.2644628099173563</v>
      </c>
      <c r="M46" s="97">
        <v>76</v>
      </c>
      <c r="N46" s="97">
        <v>128</v>
      </c>
      <c r="O46" s="98">
        <v>1.6842105263157894</v>
      </c>
      <c r="P46" s="97">
        <v>23</v>
      </c>
      <c r="Q46" s="99">
        <v>17.96875</v>
      </c>
    </row>
    <row r="47" spans="1:17" s="68" customFormat="1" ht="12" x14ac:dyDescent="0.2">
      <c r="A47" s="91" t="s">
        <v>134</v>
      </c>
      <c r="B47" s="92" t="s">
        <v>170</v>
      </c>
      <c r="C47" s="68">
        <v>400</v>
      </c>
      <c r="D47" s="68">
        <v>741</v>
      </c>
      <c r="E47" s="93">
        <v>1.85</v>
      </c>
      <c r="F47" s="68">
        <v>446</v>
      </c>
      <c r="G47" s="94">
        <v>60.2</v>
      </c>
      <c r="H47" s="68">
        <v>401</v>
      </c>
      <c r="I47" s="68">
        <v>744</v>
      </c>
      <c r="J47" s="95">
        <v>1.855361596009975</v>
      </c>
      <c r="K47" s="68">
        <v>441</v>
      </c>
      <c r="L47" s="96">
        <v>59.274193548387103</v>
      </c>
      <c r="M47" s="97">
        <v>413</v>
      </c>
      <c r="N47" s="97">
        <v>722</v>
      </c>
      <c r="O47" s="98">
        <v>1.7481840193704601</v>
      </c>
      <c r="P47" s="97">
        <v>392</v>
      </c>
      <c r="Q47" s="99">
        <v>54.29362880886427</v>
      </c>
    </row>
    <row r="48" spans="1:17" s="68" customFormat="1" ht="12" x14ac:dyDescent="0.2">
      <c r="A48" s="91" t="s">
        <v>134</v>
      </c>
      <c r="B48" s="92" t="s">
        <v>171</v>
      </c>
      <c r="C48" s="68">
        <v>89</v>
      </c>
      <c r="D48" s="68">
        <v>157</v>
      </c>
      <c r="E48" s="93">
        <v>1.76</v>
      </c>
      <c r="F48" s="68">
        <v>81</v>
      </c>
      <c r="G48" s="94">
        <v>51.6</v>
      </c>
      <c r="H48" s="68">
        <v>76</v>
      </c>
      <c r="I48" s="68">
        <v>131</v>
      </c>
      <c r="J48" s="95">
        <v>1.7236842105263157</v>
      </c>
      <c r="K48" s="68">
        <v>80</v>
      </c>
      <c r="L48" s="96">
        <v>61.068702290076338</v>
      </c>
      <c r="M48" s="97">
        <v>68</v>
      </c>
      <c r="N48" s="97">
        <v>133</v>
      </c>
      <c r="O48" s="98">
        <v>1.9558823529411764</v>
      </c>
      <c r="P48" s="97">
        <v>64</v>
      </c>
      <c r="Q48" s="99">
        <v>48.120300751879697</v>
      </c>
    </row>
    <row r="49" spans="1:17" s="68" customFormat="1" ht="12" x14ac:dyDescent="0.2">
      <c r="A49" s="105" t="s">
        <v>134</v>
      </c>
      <c r="B49" s="106" t="s">
        <v>172</v>
      </c>
      <c r="C49" s="107">
        <v>59</v>
      </c>
      <c r="D49" s="107">
        <v>78</v>
      </c>
      <c r="E49" s="108">
        <v>1.32</v>
      </c>
      <c r="F49" s="107">
        <v>13</v>
      </c>
      <c r="G49" s="109">
        <v>16.7</v>
      </c>
      <c r="H49" s="107">
        <v>41</v>
      </c>
      <c r="I49" s="107">
        <v>62</v>
      </c>
      <c r="J49" s="110">
        <v>1.5121951219512195</v>
      </c>
      <c r="K49" s="107">
        <v>14</v>
      </c>
      <c r="L49" s="111">
        <v>22.58064516129032</v>
      </c>
      <c r="M49" s="112">
        <v>41</v>
      </c>
      <c r="N49" s="112">
        <v>46</v>
      </c>
      <c r="O49" s="113">
        <v>1.1219512195121952</v>
      </c>
      <c r="P49" s="112">
        <v>2</v>
      </c>
      <c r="Q49" s="114">
        <v>4.3478260869565215</v>
      </c>
    </row>
    <row r="50" spans="1:17" s="68" customFormat="1" ht="12" x14ac:dyDescent="0.2">
      <c r="A50" s="68" t="s">
        <v>173</v>
      </c>
    </row>
    <row r="51" spans="1:17" s="68" customFormat="1" ht="12" x14ac:dyDescent="0.2">
      <c r="A51" s="115" t="s">
        <v>28</v>
      </c>
    </row>
  </sheetData>
  <mergeCells count="20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C3:G3"/>
    <mergeCell ref="H3:L3"/>
    <mergeCell ref="M3:Q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Appendix A</vt:lpstr>
      <vt:lpstr>Appendix B</vt:lpstr>
      <vt:lpstr>Appendix C</vt:lpstr>
    </vt:vector>
  </TitlesOfParts>
  <Company>Broward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Eastwood</dc:creator>
  <cp:lastModifiedBy>Gregory M. Rawls</cp:lastModifiedBy>
  <cp:lastPrinted>2017-03-24T19:18:55Z</cp:lastPrinted>
  <dcterms:created xsi:type="dcterms:W3CDTF">2015-08-21T18:53:13Z</dcterms:created>
  <dcterms:modified xsi:type="dcterms:W3CDTF">2017-09-20T15:43:34Z</dcterms:modified>
</cp:coreProperties>
</file>